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05" windowHeight="6525" tabRatio="601" activeTab="0"/>
  </bookViews>
  <sheets>
    <sheet name="Лист1" sheetId="1" r:id="rId1"/>
  </sheets>
  <definedNames>
    <definedName name="бюджет">'Лист1'!$E$17</definedName>
    <definedName name="времраспоряж">'Лист1'!$G$17</definedName>
    <definedName name="главный_бухгалтер">'Лист1'!$C$140</definedName>
    <definedName name="дата_отч">'Лист1'!$C$3</definedName>
    <definedName name="_xlnm.Print_Titles" localSheetId="0">'Лист1'!$13:$16</definedName>
    <definedName name="итого">'Лист1'!$H$17</definedName>
    <definedName name="небюджет">'Лист1'!$F$17</definedName>
    <definedName name="первая_строка">'Лист1'!$C$17</definedName>
    <definedName name="последняя_строка">'Лист1'!$C$138</definedName>
    <definedName name="руководитель">'Лист1'!$A$140</definedName>
    <definedName name="учреждение">'Лист1'!$A$4</definedName>
  </definedNames>
  <calcPr fullCalcOnLoad="1"/>
</workbook>
</file>

<file path=xl/sharedStrings.xml><?xml version="1.0" encoding="utf-8"?>
<sst xmlns="http://schemas.openxmlformats.org/spreadsheetml/2006/main" count="459" uniqueCount="266">
  <si>
    <t>Код</t>
  </si>
  <si>
    <t xml:space="preserve">   Доходы от собственности</t>
  </si>
  <si>
    <t xml:space="preserve">   Прочие доходы</t>
  </si>
  <si>
    <t>010</t>
  </si>
  <si>
    <t>030</t>
  </si>
  <si>
    <t>040</t>
  </si>
  <si>
    <t>050</t>
  </si>
  <si>
    <t>060</t>
  </si>
  <si>
    <t>Итого</t>
  </si>
  <si>
    <t>6</t>
  </si>
  <si>
    <t>120</t>
  </si>
  <si>
    <t>100</t>
  </si>
  <si>
    <t>130</t>
  </si>
  <si>
    <t>140</t>
  </si>
  <si>
    <t>150</t>
  </si>
  <si>
    <t>160</t>
  </si>
  <si>
    <t>170</t>
  </si>
  <si>
    <t>180</t>
  </si>
  <si>
    <t>200</t>
  </si>
  <si>
    <t>210</t>
  </si>
  <si>
    <t>211</t>
  </si>
  <si>
    <t>220</t>
  </si>
  <si>
    <t>221</t>
  </si>
  <si>
    <t>223</t>
  </si>
  <si>
    <t>225</t>
  </si>
  <si>
    <t>226</t>
  </si>
  <si>
    <t>230</t>
  </si>
  <si>
    <t>240</t>
  </si>
  <si>
    <t>250</t>
  </si>
  <si>
    <t>260</t>
  </si>
  <si>
    <t>270</t>
  </si>
  <si>
    <t>271</t>
  </si>
  <si>
    <t>272</t>
  </si>
  <si>
    <t>310</t>
  </si>
  <si>
    <t>410</t>
  </si>
  <si>
    <t>320</t>
  </si>
  <si>
    <t>420</t>
  </si>
  <si>
    <t>330</t>
  </si>
  <si>
    <t>430</t>
  </si>
  <si>
    <t>440</t>
  </si>
  <si>
    <t>340</t>
  </si>
  <si>
    <t>510</t>
  </si>
  <si>
    <t>610</t>
  </si>
  <si>
    <t>520</t>
  </si>
  <si>
    <t>530</t>
  </si>
  <si>
    <t>620</t>
  </si>
  <si>
    <t>630</t>
  </si>
  <si>
    <t>660</t>
  </si>
  <si>
    <t>560</t>
  </si>
  <si>
    <t>710</t>
  </si>
  <si>
    <t>810</t>
  </si>
  <si>
    <t>730</t>
  </si>
  <si>
    <t>830</t>
  </si>
  <si>
    <t>Единица измерения: руб</t>
  </si>
  <si>
    <t>КОДЫ</t>
  </si>
  <si>
    <t xml:space="preserve">   Расходы по операциям с активами </t>
  </si>
  <si>
    <t xml:space="preserve">                           в том числе:</t>
  </si>
  <si>
    <t xml:space="preserve">   Доходы от операций с активами</t>
  </si>
  <si>
    <t xml:space="preserve">   Социальное обеспечение</t>
  </si>
  <si>
    <t xml:space="preserve">   Чистое поступление нематериальных активов</t>
  </si>
  <si>
    <t xml:space="preserve">   Чистое поступление материальных запасов</t>
  </si>
  <si>
    <t xml:space="preserve">                   увеличение прочей кредиторской задолженности</t>
  </si>
  <si>
    <t xml:space="preserve">                   уменьшение прочей кредиторской задолженности</t>
  </si>
  <si>
    <t>Наименование показателя</t>
  </si>
  <si>
    <t>540</t>
  </si>
  <si>
    <t>640</t>
  </si>
  <si>
    <t>090</t>
  </si>
  <si>
    <t>190</t>
  </si>
  <si>
    <t>290</t>
  </si>
  <si>
    <t>331</t>
  </si>
  <si>
    <t>332</t>
  </si>
  <si>
    <t>350</t>
  </si>
  <si>
    <t>351</t>
  </si>
  <si>
    <t>352</t>
  </si>
  <si>
    <t>360</t>
  </si>
  <si>
    <t>361</t>
  </si>
  <si>
    <t>362</t>
  </si>
  <si>
    <t>441</t>
  </si>
  <si>
    <t>442</t>
  </si>
  <si>
    <t>460</t>
  </si>
  <si>
    <t>461</t>
  </si>
  <si>
    <t>462</t>
  </si>
  <si>
    <t>480</t>
  </si>
  <si>
    <t>481</t>
  </si>
  <si>
    <t>482</t>
  </si>
  <si>
    <t>521</t>
  </si>
  <si>
    <t>522</t>
  </si>
  <si>
    <t>541</t>
  </si>
  <si>
    <t>542</t>
  </si>
  <si>
    <t>321</t>
  </si>
  <si>
    <t>322</t>
  </si>
  <si>
    <t>390</t>
  </si>
  <si>
    <t>531</t>
  </si>
  <si>
    <t>532</t>
  </si>
  <si>
    <t>213</t>
  </si>
  <si>
    <t>550</t>
  </si>
  <si>
    <t>650</t>
  </si>
  <si>
    <t>470</t>
  </si>
  <si>
    <t>471</t>
  </si>
  <si>
    <t>472</t>
  </si>
  <si>
    <t xml:space="preserve">Чистое поступление иных финансовых активов   </t>
  </si>
  <si>
    <t xml:space="preserve">   Чистое поступление основных средств </t>
  </si>
  <si>
    <t xml:space="preserve">   Налог на прибыль </t>
  </si>
  <si>
    <t>7</t>
  </si>
  <si>
    <t xml:space="preserve">   Безвозмездные перечисления бюджетам</t>
  </si>
  <si>
    <t xml:space="preserve">Чистое увеличение прочей кредиторской задолженности </t>
  </si>
  <si>
    <t>720</t>
  </si>
  <si>
    <t>820</t>
  </si>
  <si>
    <t>ОТЧЕТ  О ФИНАНСОВЫХ РЕЗУЛЬТАТАХ ДЕЯТЕЛЬНОСТИ УЧРЕЖДЕНИЯ</t>
  </si>
  <si>
    <t>Периодичность:  годовая</t>
  </si>
  <si>
    <t>0503721</t>
  </si>
  <si>
    <t>с целевыми</t>
  </si>
  <si>
    <t>средствами</t>
  </si>
  <si>
    <t xml:space="preserve">   Обслуживание долговых обязательств</t>
  </si>
  <si>
    <t xml:space="preserve">   Чистое поступление непроизведенных активов</t>
  </si>
  <si>
    <t>Чистое предоставление займов (ссуд)</t>
  </si>
  <si>
    <t xml:space="preserve">                   увеличение задолженности по  предоставленным займам (ссудам)</t>
  </si>
  <si>
    <t xml:space="preserve">                   уменьшение задолженности по  предоставленным займам (ссудам)</t>
  </si>
  <si>
    <t xml:space="preserve">                   увеличение стоимости  иных финансовых активов</t>
  </si>
  <si>
    <t xml:space="preserve">                   уменьшение стоимости  иных финансовых активов</t>
  </si>
  <si>
    <t xml:space="preserve">                   увеличение дебиторской задолженности</t>
  </si>
  <si>
    <t xml:space="preserve">                   уменьшение дебиторской задолженности</t>
  </si>
  <si>
    <t>300</t>
  </si>
  <si>
    <t>301</t>
  </si>
  <si>
    <t>302</t>
  </si>
  <si>
    <t xml:space="preserve">Наименование органа, осуществля-    </t>
  </si>
  <si>
    <t xml:space="preserve">                по ОКЕИ    </t>
  </si>
  <si>
    <t xml:space="preserve">                                  (подпись)                          (расшифровка подписи)</t>
  </si>
  <si>
    <t xml:space="preserve">                                          (подпись)                     (расшифровка подписи)</t>
  </si>
  <si>
    <t xml:space="preserve">              (наименование, ОГРН, ИНН, КПП, местонахождение )</t>
  </si>
  <si>
    <t>Деятельность</t>
  </si>
  <si>
    <t xml:space="preserve">Чистое поступление ценных бумаг, кроме акций </t>
  </si>
  <si>
    <t xml:space="preserve">Чистое увеличение дебиторской задолженности </t>
  </si>
  <si>
    <t xml:space="preserve">                                (должность)                        (подпись)                  (расшифровка подписи)              (телефон, e-mail)</t>
  </si>
  <si>
    <t xml:space="preserve">                                                                                                Централизованная бухгалтерия</t>
  </si>
  <si>
    <t xml:space="preserve">   Чистое изменение затрат на изготовление готовой продукции (работ, услуг)</t>
  </si>
  <si>
    <t xml:space="preserve">                   увеличение затрат</t>
  </si>
  <si>
    <t xml:space="preserve">                   уменьшение затрат</t>
  </si>
  <si>
    <t>370</t>
  </si>
  <si>
    <t>371</t>
  </si>
  <si>
    <t>372</t>
  </si>
  <si>
    <t>х</t>
  </si>
  <si>
    <t>«________»    _______________  20 ___  г.</t>
  </si>
  <si>
    <t xml:space="preserve">                                                                                                </t>
  </si>
  <si>
    <t>-</t>
  </si>
  <si>
    <t>Форма по ОКУД</t>
  </si>
  <si>
    <t>Дата</t>
  </si>
  <si>
    <t>по ОКТМО</t>
  </si>
  <si>
    <t>ИНН</t>
  </si>
  <si>
    <t>по ОКПО</t>
  </si>
  <si>
    <t>Глава по БК</t>
  </si>
  <si>
    <t>Приносящая доход</t>
  </si>
  <si>
    <r>
      <t xml:space="preserve">                                                                                      Руководитель           </t>
    </r>
    <r>
      <rPr>
        <sz val="8"/>
        <rFont val="Times New Roman"/>
        <family val="1"/>
      </rPr>
      <t xml:space="preserve">       _____________________           ___________________         __________________________</t>
    </r>
  </si>
  <si>
    <r>
      <t>Исполнитель</t>
    </r>
    <r>
      <rPr>
        <sz val="8"/>
        <rFont val="Times New Roman"/>
        <family val="1"/>
      </rPr>
      <t xml:space="preserve">  ____________________     __________________   _________________________  _____________________</t>
    </r>
  </si>
  <si>
    <t>строки</t>
  </si>
  <si>
    <t>Код аналитики</t>
  </si>
  <si>
    <t>Деятельность по</t>
  </si>
  <si>
    <t>государственному</t>
  </si>
  <si>
    <t>заданию</t>
  </si>
  <si>
    <t>деятельность</t>
  </si>
  <si>
    <t xml:space="preserve">Учредитель                                                 </t>
  </si>
  <si>
    <t xml:space="preserve">ющего полномочия учредителя                               </t>
  </si>
  <si>
    <t xml:space="preserve">Учреждение  </t>
  </si>
  <si>
    <t xml:space="preserve">Обособленное подразделение  </t>
  </si>
  <si>
    <t xml:space="preserve">   Доходы от оказания платных услуг (работ), компенсаций затрат</t>
  </si>
  <si>
    <t xml:space="preserve">   Штрафы, пени, неустойки, возмещения ущерба</t>
  </si>
  <si>
    <t>41Х</t>
  </si>
  <si>
    <t>42Х</t>
  </si>
  <si>
    <t>43Х</t>
  </si>
  <si>
    <t>450</t>
  </si>
  <si>
    <t xml:space="preserve">   Чистое поступление прав пользования активом</t>
  </si>
  <si>
    <t>400</t>
  </si>
  <si>
    <t>431</t>
  </si>
  <si>
    <t>432</t>
  </si>
  <si>
    <t>Чистое изменение расходов будущих периодов</t>
  </si>
  <si>
    <t>Чистое изменение резервов предстоящих расходов</t>
  </si>
  <si>
    <t xml:space="preserve">                                                                              (уполномоченное лицо)                      (должность)                         (подпись)                          (расшифровка подписи)</t>
  </si>
  <si>
    <r>
      <t xml:space="preserve">Доходы </t>
    </r>
    <r>
      <rPr>
        <sz val="9"/>
        <rFont val="Times New Roman"/>
        <family val="1"/>
      </rPr>
      <t>(стр.030 + стр.040 + стр.050 + стр.060 +стр.070+стр.090 + стр.100+стр.110 )</t>
    </r>
  </si>
  <si>
    <t>Чистое увеличение задолженности по внутренним привлеченным заимствованиям</t>
  </si>
  <si>
    <t xml:space="preserve">               увеличение задолженности по внутренним привлеченным заимствованиям</t>
  </si>
  <si>
    <t xml:space="preserve">               уменьшение задолженности по внутренним привлеченным заимствованиям</t>
  </si>
  <si>
    <t>Чистое увеличение задолженности по внешним привлеченным  заимствованиям</t>
  </si>
  <si>
    <t xml:space="preserve">                  увеличение задолженности по внешним привлеченным заимствованиям</t>
  </si>
  <si>
    <t xml:space="preserve">                 уменьшение задолженности по внешним привлеченным заимствованиям</t>
  </si>
  <si>
    <t>391</t>
  </si>
  <si>
    <t>392</t>
  </si>
  <si>
    <t xml:space="preserve">                   поступление денежных средств и их эквивалентов</t>
  </si>
  <si>
    <t xml:space="preserve">                   выбытие денежных средств и их эквивалентов</t>
  </si>
  <si>
    <t>Чистое поступление акций и иных финансовых инструментов</t>
  </si>
  <si>
    <t>уменьшение стоимости ценных бумаг, кроме акций и иных финансовых инструментов</t>
  </si>
  <si>
    <t>увеличение стоимости ценных бумаг, кроме акций и иных финансовых инструментов</t>
  </si>
  <si>
    <t xml:space="preserve">                   увеличение стоимости акций  и иных финансовых инструментов</t>
  </si>
  <si>
    <t xml:space="preserve">                   уменьшение стоимости акций  и иных финансовых инструментов</t>
  </si>
  <si>
    <t>451</t>
  </si>
  <si>
    <t>452</t>
  </si>
  <si>
    <t>121</t>
  </si>
  <si>
    <t xml:space="preserve"> </t>
  </si>
  <si>
    <t xml:space="preserve">                 в том числе:</t>
  </si>
  <si>
    <t xml:space="preserve">       доходы от операционной аренды</t>
  </si>
  <si>
    <t>131</t>
  </si>
  <si>
    <t xml:space="preserve">       доходы от оказания платных услуг (работ)</t>
  </si>
  <si>
    <t>155</t>
  </si>
  <si>
    <t xml:space="preserve">      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</si>
  <si>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 xml:space="preserve">              в том числе:</t>
  </si>
  <si>
    <t>070</t>
  </si>
  <si>
    <t xml:space="preserve">          в том числе:</t>
  </si>
  <si>
    <t xml:space="preserve">           в том числе:</t>
  </si>
  <si>
    <r>
      <t xml:space="preserve">Расходы </t>
    </r>
    <r>
      <rPr>
        <sz val="9"/>
        <rFont val="Times New Roman"/>
        <family val="1"/>
      </rPr>
      <t xml:space="preserve"> (стр.160 + стр.170 + стр. 190 + стр.210 +стр. 230 + стр. 240 +стр. 250+стр. 260+стр. 270)</t>
    </r>
  </si>
  <si>
    <t xml:space="preserve">        в том числе:</t>
  </si>
  <si>
    <t>Безвозмездные недежные поступления в сектор государственного управления</t>
  </si>
  <si>
    <t>110</t>
  </si>
  <si>
    <t xml:space="preserve">      заработная плата</t>
  </si>
  <si>
    <t xml:space="preserve">      начисления на выплаты по оплате труда</t>
  </si>
  <si>
    <t xml:space="preserve">         в том числе:</t>
  </si>
  <si>
    <t xml:space="preserve">  Оплата труда и начисления на выплаты по оплате труда</t>
  </si>
  <si>
    <t xml:space="preserve">  Оплата работ, услуг</t>
  </si>
  <si>
    <t xml:space="preserve">       услуги связи</t>
  </si>
  <si>
    <t xml:space="preserve">       коммунальные услуги</t>
  </si>
  <si>
    <t xml:space="preserve">       работы, услуги по содержанию имущества</t>
  </si>
  <si>
    <t xml:space="preserve">       прочие работы, услуги</t>
  </si>
  <si>
    <t xml:space="preserve">            в том числе:</t>
  </si>
  <si>
    <t xml:space="preserve">             в том числе:</t>
  </si>
  <si>
    <t xml:space="preserve">   Безвозмездные перечисления текущего характера организациям</t>
  </si>
  <si>
    <t>266</t>
  </si>
  <si>
    <t xml:space="preserve">          социальные пособия и компенсации персоналу в денежной форме</t>
  </si>
  <si>
    <t xml:space="preserve">         расходование материальных запасов</t>
  </si>
  <si>
    <t xml:space="preserve">         амортизация</t>
  </si>
  <si>
    <t xml:space="preserve">    Безвозмездные перечисления капитального характера организациям</t>
  </si>
  <si>
    <t>280</t>
  </si>
  <si>
    <t xml:space="preserve">   Прчие расходы</t>
  </si>
  <si>
    <t>291</t>
  </si>
  <si>
    <t>295</t>
  </si>
  <si>
    <t xml:space="preserve">               в том числе:</t>
  </si>
  <si>
    <t xml:space="preserve">       налоги, пошлины и сборы</t>
  </si>
  <si>
    <t xml:space="preserve">       другие экономические санкции</t>
  </si>
  <si>
    <t xml:space="preserve">       увеличение стоимости основных средств</t>
  </si>
  <si>
    <t xml:space="preserve">       уменьшение стоимости основных средств</t>
  </si>
  <si>
    <t xml:space="preserve">        увеличение стоимости нематериальных активов</t>
  </si>
  <si>
    <t xml:space="preserve">        уменьшение стоимости нематериальных активов</t>
  </si>
  <si>
    <t xml:space="preserve">         увеличение стоимости непроизведенных активов</t>
  </si>
  <si>
    <t xml:space="preserve">         уменьшение стоимости непроизведенных активов</t>
  </si>
  <si>
    <t xml:space="preserve">          увеличение стоимости материальных запасов</t>
  </si>
  <si>
    <t xml:space="preserve">          уменьшение стоимости материальных запасов</t>
  </si>
  <si>
    <t xml:space="preserve">   Чистое поступление денежных средств и их эквивалентов</t>
  </si>
  <si>
    <r>
      <t xml:space="preserve">              </t>
    </r>
    <r>
      <rPr>
        <sz val="9"/>
        <rFont val="Times New Roman"/>
        <family val="1"/>
      </rPr>
      <t xml:space="preserve"> в том числе:</t>
    </r>
  </si>
  <si>
    <r>
      <t xml:space="preserve">Чистый операционный результат </t>
    </r>
    <r>
      <rPr>
        <sz val="9"/>
        <rFont val="Times New Roman"/>
        <family val="1"/>
      </rPr>
      <t>(стр.301 - стр.302); (стр.310 + стр.410)</t>
    </r>
  </si>
  <si>
    <r>
      <t xml:space="preserve">   Операционный результат до налогообложения  </t>
    </r>
    <r>
      <rPr>
        <sz val="9"/>
        <rFont val="Times New Roman"/>
        <family val="1"/>
      </rPr>
      <t>(стр.010 - стр.150)</t>
    </r>
  </si>
  <si>
    <r>
      <t xml:space="preserve">Операции с нефинансовыми активами </t>
    </r>
    <r>
      <rPr>
        <sz val="9"/>
        <rFont val="Times New Roman"/>
        <family val="1"/>
      </rPr>
      <t>(стр.320 + стр.330 + стр.350 + стр.360+стр.370+ стр.380+стр.390+стр.400)</t>
    </r>
  </si>
  <si>
    <r>
      <t xml:space="preserve">    Операции с финансовыми активами и обязательствами   </t>
    </r>
    <r>
      <rPr>
        <sz val="9"/>
        <rFont val="Times New Roman"/>
        <family val="1"/>
      </rPr>
      <t>(стр.420 - стр.510)</t>
    </r>
  </si>
  <si>
    <r>
      <t xml:space="preserve">Операции с финансовыми активами </t>
    </r>
    <r>
      <rPr>
        <sz val="9"/>
        <rFont val="Times New Roman"/>
        <family val="1"/>
      </rPr>
      <t>( стр.430 + стр.440 +стр.450+стр.460 + стр.470 + стр.480)</t>
    </r>
  </si>
  <si>
    <r>
      <t xml:space="preserve">Операции с обязательствами </t>
    </r>
    <r>
      <rPr>
        <sz val="9"/>
        <rFont val="Times New Roman"/>
        <family val="1"/>
      </rPr>
      <t>(стр.520 + стр.530 + стр.540+ стр.550 + стр.560)</t>
    </r>
  </si>
  <si>
    <t>Чистое изменение доходов будущих периодов</t>
  </si>
  <si>
    <t xml:space="preserve">                   увеличение стоимости прав пользования </t>
  </si>
  <si>
    <t xml:space="preserve">                   уменьшение стоимости прав пользования </t>
  </si>
  <si>
    <t xml:space="preserve">   Безвозмездные  поступления текущего характера </t>
  </si>
  <si>
    <t xml:space="preserve">   Безвозмездные  поступления капитального характера </t>
  </si>
  <si>
    <t>35Х</t>
  </si>
  <si>
    <t>45Х</t>
  </si>
  <si>
    <t>на 01 января 2022</t>
  </si>
  <si>
    <t>31.12.2021</t>
  </si>
  <si>
    <t>МБДОУ № 29 г. Азова</t>
  </si>
  <si>
    <t>Управление образования администрации города Азова</t>
  </si>
  <si>
    <t>Руководитель __________________   Друшлякова Ю.С.</t>
  </si>
  <si>
    <t>Главный бухгалтер  ____________________   Болотова Н.В.</t>
  </si>
  <si>
    <t xml:space="preserve">    из них</t>
  </si>
  <si>
    <t xml:space="preserve">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</si>
</sst>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=0]\ ;[&lt;&gt;0]###\ ###\ ###\ ##0.00"/>
  </numFmts>
  <fonts count="46">
    <font>
      <sz val="10"/>
      <name val="Arial Cyr"/>
      <family val="0"/>
    </font>
    <font>
      <sz val="10"/>
      <color indexed="8"/>
      <name val="Times New Roman"/>
      <family val="2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19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27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34" xfId="0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49" fontId="11" fillId="0" borderId="3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left"/>
    </xf>
    <xf numFmtId="0" fontId="5" fillId="0" borderId="3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9" fillId="0" borderId="0" xfId="0" applyFont="1" applyAlignment="1">
      <alignment/>
    </xf>
    <xf numFmtId="49" fontId="5" fillId="0" borderId="41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0" fontId="8" fillId="0" borderId="48" xfId="0" applyFont="1" applyBorder="1" applyAlignment="1">
      <alignment horizontal="left" wrapText="1"/>
    </xf>
    <xf numFmtId="49" fontId="5" fillId="0" borderId="48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50" xfId="0" applyFont="1" applyBorder="1" applyAlignment="1">
      <alignment horizontal="left" wrapText="1"/>
    </xf>
    <xf numFmtId="0" fontId="8" fillId="0" borderId="50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51" xfId="0" applyFont="1" applyBorder="1" applyAlignment="1">
      <alignment horizontal="left" wrapText="1"/>
    </xf>
    <xf numFmtId="0" fontId="7" fillId="0" borderId="40" xfId="0" applyFont="1" applyBorder="1" applyAlignment="1">
      <alignment horizontal="left" wrapText="1"/>
    </xf>
    <xf numFmtId="0" fontId="7" fillId="0" borderId="52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51" xfId="0" applyFont="1" applyBorder="1" applyAlignment="1">
      <alignment horizontal="left" wrapText="1"/>
    </xf>
    <xf numFmtId="0" fontId="7" fillId="0" borderId="50" xfId="0" applyFont="1" applyBorder="1" applyAlignment="1">
      <alignment horizontal="left" wrapText="1"/>
    </xf>
    <xf numFmtId="0" fontId="7" fillId="0" borderId="48" xfId="0" applyFont="1" applyBorder="1" applyAlignment="1">
      <alignment horizontal="left" wrapText="1"/>
    </xf>
    <xf numFmtId="0" fontId="8" fillId="0" borderId="40" xfId="0" applyFont="1" applyBorder="1" applyAlignment="1">
      <alignment horizontal="left" wrapText="1"/>
    </xf>
    <xf numFmtId="0" fontId="8" fillId="0" borderId="52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53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6" fillId="0" borderId="52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0" fontId="5" fillId="0" borderId="5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4" fillId="0" borderId="54" xfId="0" applyFont="1" applyBorder="1" applyAlignment="1">
      <alignment horizontal="centerContinuous"/>
    </xf>
    <xf numFmtId="0" fontId="4" fillId="0" borderId="54" xfId="0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176" fontId="5" fillId="0" borderId="55" xfId="0" applyNumberFormat="1" applyFont="1" applyBorder="1" applyAlignment="1">
      <alignment horizontal="center"/>
    </xf>
    <xf numFmtId="176" fontId="5" fillId="0" borderId="56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35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32" xfId="0" applyNumberFormat="1" applyFont="1" applyBorder="1" applyAlignment="1">
      <alignment horizontal="center"/>
    </xf>
    <xf numFmtId="176" fontId="5" fillId="0" borderId="39" xfId="0" applyNumberFormat="1" applyFont="1" applyBorder="1" applyAlignment="1">
      <alignment horizontal="center"/>
    </xf>
    <xf numFmtId="0" fontId="6" fillId="0" borderId="50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176" fontId="5" fillId="0" borderId="45" xfId="0" applyNumberFormat="1" applyFont="1" applyBorder="1" applyAlignment="1">
      <alignment horizontal="center"/>
    </xf>
    <xf numFmtId="176" fontId="5" fillId="0" borderId="46" xfId="0" applyNumberFormat="1" applyFont="1" applyBorder="1" applyAlignment="1">
      <alignment horizontal="center"/>
    </xf>
    <xf numFmtId="176" fontId="5" fillId="0" borderId="47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176" fontId="5" fillId="0" borderId="16" xfId="0" applyNumberFormat="1" applyFont="1" applyBorder="1" applyAlignment="1">
      <alignment horizontal="center"/>
    </xf>
    <xf numFmtId="176" fontId="5" fillId="0" borderId="24" xfId="0" applyNumberFormat="1" applyFont="1" applyBorder="1" applyAlignment="1">
      <alignment horizontal="center"/>
    </xf>
    <xf numFmtId="176" fontId="5" fillId="0" borderId="3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53" xfId="0" applyFont="1" applyBorder="1" applyAlignment="1">
      <alignment horizontal="left" wrapText="1"/>
    </xf>
    <xf numFmtId="0" fontId="8" fillId="0" borderId="50" xfId="0" applyFont="1" applyBorder="1" applyAlignment="1">
      <alignment horizontal="left" wrapText="1"/>
    </xf>
    <xf numFmtId="0" fontId="8" fillId="0" borderId="48" xfId="0" applyFont="1" applyBorder="1" applyAlignment="1">
      <alignment horizontal="left" wrapText="1"/>
    </xf>
    <xf numFmtId="176" fontId="5" fillId="0" borderId="19" xfId="0" applyNumberFormat="1" applyFont="1" applyBorder="1" applyAlignment="1">
      <alignment horizontal="center"/>
    </xf>
    <xf numFmtId="176" fontId="5" fillId="0" borderId="37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6" fillId="0" borderId="50" xfId="0" applyFont="1" applyBorder="1" applyAlignment="1">
      <alignment horizontal="left" wrapText="1"/>
    </xf>
    <xf numFmtId="0" fontId="6" fillId="0" borderId="48" xfId="0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49" fontId="5" fillId="0" borderId="37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49" fontId="5" fillId="0" borderId="57" xfId="0" applyNumberFormat="1" applyFont="1" applyBorder="1" applyAlignment="1">
      <alignment horizontal="center"/>
    </xf>
    <xf numFmtId="176" fontId="5" fillId="0" borderId="58" xfId="0" applyNumberFormat="1" applyFont="1" applyBorder="1" applyAlignment="1">
      <alignment horizontal="center"/>
    </xf>
    <xf numFmtId="176" fontId="5" fillId="0" borderId="4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="150" zoomScaleNormal="150" zoomScalePageLayoutView="0" workbookViewId="0" topLeftCell="A127">
      <selection activeCell="C138" sqref="C138"/>
    </sheetView>
  </sheetViews>
  <sheetFormatPr defaultColWidth="9.00390625" defaultRowHeight="12.75"/>
  <cols>
    <col min="1" max="1" width="25.625" style="2" customWidth="1"/>
    <col min="2" max="2" width="32.875" style="2" customWidth="1"/>
    <col min="3" max="3" width="5.75390625" style="2" customWidth="1"/>
    <col min="4" max="4" width="5.125" style="2" customWidth="1"/>
    <col min="5" max="5" width="13.375" style="2" customWidth="1"/>
    <col min="6" max="6" width="15.875" style="2" customWidth="1"/>
    <col min="7" max="7" width="16.00390625" style="3" customWidth="1"/>
    <col min="8" max="8" width="16.125" style="3" customWidth="1"/>
    <col min="9" max="9" width="4.75390625" style="1" customWidth="1"/>
    <col min="10" max="16384" width="9.125" style="1" customWidth="1"/>
  </cols>
  <sheetData>
    <row r="1" spans="1:8" ht="15" customHeight="1" thickBot="1">
      <c r="A1" s="125" t="s">
        <v>108</v>
      </c>
      <c r="B1" s="125"/>
      <c r="C1" s="126"/>
      <c r="D1" s="126"/>
      <c r="E1" s="126"/>
      <c r="F1" s="126"/>
      <c r="G1" s="127"/>
      <c r="H1" s="9" t="s">
        <v>54</v>
      </c>
    </row>
    <row r="2" spans="1:8" ht="15">
      <c r="A2" s="78"/>
      <c r="B2" s="78"/>
      <c r="C2" s="78"/>
      <c r="D2" s="78"/>
      <c r="E2" s="78"/>
      <c r="F2" s="78"/>
      <c r="G2" s="79" t="s">
        <v>145</v>
      </c>
      <c r="H2" s="12" t="s">
        <v>110</v>
      </c>
    </row>
    <row r="3" spans="1:8" ht="15">
      <c r="A3" s="79" t="s">
        <v>143</v>
      </c>
      <c r="B3" s="79"/>
      <c r="C3" s="87" t="s">
        <v>258</v>
      </c>
      <c r="D3" s="50"/>
      <c r="E3" s="50"/>
      <c r="F3" s="50"/>
      <c r="G3" s="79" t="s">
        <v>146</v>
      </c>
      <c r="H3" s="134" t="s">
        <v>259</v>
      </c>
    </row>
    <row r="4" spans="1:8" ht="16.5" customHeight="1">
      <c r="A4" s="80" t="s">
        <v>162</v>
      </c>
      <c r="B4" s="85" t="s">
        <v>260</v>
      </c>
      <c r="C4" s="85"/>
      <c r="D4" s="85"/>
      <c r="E4" s="85"/>
      <c r="F4" s="85"/>
      <c r="G4" s="79" t="s">
        <v>149</v>
      </c>
      <c r="H4" s="135">
        <v>48251705</v>
      </c>
    </row>
    <row r="5" spans="1:8" ht="14.25" customHeight="1">
      <c r="A5" s="80" t="s">
        <v>163</v>
      </c>
      <c r="B5" s="86"/>
      <c r="C5" s="86"/>
      <c r="D5" s="86"/>
      <c r="E5" s="86"/>
      <c r="F5" s="86"/>
      <c r="G5" s="79" t="s">
        <v>148</v>
      </c>
      <c r="H5" s="135">
        <v>6140018922</v>
      </c>
    </row>
    <row r="6" spans="1:8" ht="15.75" customHeight="1">
      <c r="A6" s="80" t="s">
        <v>160</v>
      </c>
      <c r="B6" s="86" t="s">
        <v>261</v>
      </c>
      <c r="C6" s="86"/>
      <c r="D6" s="86"/>
      <c r="E6" s="86"/>
      <c r="F6" s="86"/>
      <c r="G6" s="79" t="s">
        <v>147</v>
      </c>
      <c r="H6" s="136">
        <v>60704000</v>
      </c>
    </row>
    <row r="7" spans="1:8" ht="14.25" customHeight="1">
      <c r="A7" s="80"/>
      <c r="B7" s="80"/>
      <c r="C7" s="56"/>
      <c r="D7" s="84"/>
      <c r="E7" s="54"/>
      <c r="F7" s="54"/>
      <c r="G7" s="79" t="s">
        <v>149</v>
      </c>
      <c r="H7" s="136">
        <v>2114305</v>
      </c>
    </row>
    <row r="8" spans="1:8" ht="12.75" customHeight="1">
      <c r="A8" s="80" t="s">
        <v>125</v>
      </c>
      <c r="B8" s="124"/>
      <c r="C8" s="124"/>
      <c r="D8" s="124"/>
      <c r="E8" s="124"/>
      <c r="F8" s="124"/>
      <c r="G8" s="79" t="s">
        <v>148</v>
      </c>
      <c r="H8" s="134">
        <v>6140005962</v>
      </c>
    </row>
    <row r="9" spans="1:8" ht="13.5" customHeight="1">
      <c r="A9" s="80" t="s">
        <v>161</v>
      </c>
      <c r="B9" s="85" t="s">
        <v>196</v>
      </c>
      <c r="C9" s="85"/>
      <c r="D9" s="85"/>
      <c r="E9" s="85"/>
      <c r="F9" s="85"/>
      <c r="G9" s="79" t="s">
        <v>150</v>
      </c>
      <c r="H9" s="134">
        <v>907</v>
      </c>
    </row>
    <row r="10" spans="1:8" ht="14.25" customHeight="1">
      <c r="A10" s="82" t="s">
        <v>109</v>
      </c>
      <c r="B10" s="82"/>
      <c r="C10" s="55"/>
      <c r="D10" s="81"/>
      <c r="E10" s="83"/>
      <c r="F10" s="83"/>
      <c r="G10" s="79"/>
      <c r="H10" s="11"/>
    </row>
    <row r="11" spans="1:8" ht="15.75" thickBot="1">
      <c r="A11" s="54" t="s">
        <v>53</v>
      </c>
      <c r="B11" s="54"/>
      <c r="C11" s="55"/>
      <c r="D11" s="81"/>
      <c r="E11" s="83"/>
      <c r="F11" s="83"/>
      <c r="G11" s="50" t="s">
        <v>126</v>
      </c>
      <c r="H11" s="7">
        <v>383</v>
      </c>
    </row>
    <row r="12" spans="1:8" ht="3" customHeight="1">
      <c r="A12" s="6"/>
      <c r="B12" s="6"/>
      <c r="C12" s="6"/>
      <c r="D12" s="6"/>
      <c r="E12" s="6"/>
      <c r="F12" s="6"/>
      <c r="G12" s="6"/>
      <c r="H12" s="6"/>
    </row>
    <row r="13" spans="1:8" s="5" customFormat="1" ht="10.5" customHeight="1">
      <c r="A13" s="120"/>
      <c r="B13" s="121"/>
      <c r="C13" s="16" t="s">
        <v>0</v>
      </c>
      <c r="D13" s="128" t="s">
        <v>155</v>
      </c>
      <c r="E13" s="17" t="s">
        <v>130</v>
      </c>
      <c r="F13" s="17" t="s">
        <v>156</v>
      </c>
      <c r="G13" s="18" t="s">
        <v>151</v>
      </c>
      <c r="H13" s="19"/>
    </row>
    <row r="14" spans="1:8" s="5" customFormat="1" ht="10.5" customHeight="1">
      <c r="A14" s="111" t="s">
        <v>63</v>
      </c>
      <c r="B14" s="133"/>
      <c r="C14" s="20" t="s">
        <v>154</v>
      </c>
      <c r="D14" s="129"/>
      <c r="E14" s="21" t="s">
        <v>111</v>
      </c>
      <c r="F14" s="21" t="s">
        <v>157</v>
      </c>
      <c r="G14" s="22" t="s">
        <v>159</v>
      </c>
      <c r="H14" s="23" t="s">
        <v>8</v>
      </c>
    </row>
    <row r="15" spans="1:8" s="5" customFormat="1" ht="11.25" customHeight="1">
      <c r="A15" s="122"/>
      <c r="B15" s="123"/>
      <c r="C15" s="20"/>
      <c r="D15" s="130"/>
      <c r="E15" s="24" t="s">
        <v>112</v>
      </c>
      <c r="F15" s="21" t="s">
        <v>158</v>
      </c>
      <c r="G15" s="22"/>
      <c r="H15" s="23"/>
    </row>
    <row r="16" spans="1:8" s="5" customFormat="1" ht="9" customHeight="1" thickBot="1">
      <c r="A16" s="131">
        <v>1</v>
      </c>
      <c r="B16" s="132"/>
      <c r="C16" s="25">
        <v>2</v>
      </c>
      <c r="D16" s="25">
        <v>3</v>
      </c>
      <c r="E16" s="26">
        <v>4</v>
      </c>
      <c r="F16" s="26">
        <v>5</v>
      </c>
      <c r="G16" s="18" t="s">
        <v>9</v>
      </c>
      <c r="H16" s="27" t="s">
        <v>103</v>
      </c>
    </row>
    <row r="17" spans="1:8" s="5" customFormat="1" ht="25.5" customHeight="1">
      <c r="A17" s="145" t="s">
        <v>177</v>
      </c>
      <c r="B17" s="146"/>
      <c r="C17" s="91" t="s">
        <v>3</v>
      </c>
      <c r="D17" s="92" t="s">
        <v>11</v>
      </c>
      <c r="E17" s="147">
        <v>0</v>
      </c>
      <c r="F17" s="148">
        <v>54313800</v>
      </c>
      <c r="G17" s="148">
        <v>7020254.25</v>
      </c>
      <c r="H17" s="149">
        <f>SUM(E17:G17)</f>
        <v>61334054.25</v>
      </c>
    </row>
    <row r="18" spans="1:8" s="5" customFormat="1" ht="12.75" customHeight="1">
      <c r="A18" s="109" t="s">
        <v>1</v>
      </c>
      <c r="B18" s="110"/>
      <c r="C18" s="29" t="s">
        <v>4</v>
      </c>
      <c r="D18" s="40" t="s">
        <v>10</v>
      </c>
      <c r="E18" s="142">
        <v>0</v>
      </c>
      <c r="F18" s="143">
        <v>0</v>
      </c>
      <c r="G18" s="143">
        <v>11066.4</v>
      </c>
      <c r="H18" s="144">
        <f>SUM(E18:G18)</f>
        <v>11066.4</v>
      </c>
    </row>
    <row r="19" spans="1:8" s="5" customFormat="1" ht="9" customHeight="1">
      <c r="A19" s="99" t="s">
        <v>197</v>
      </c>
      <c r="B19" s="95"/>
      <c r="C19" s="97"/>
      <c r="D19" s="33"/>
      <c r="E19" s="33"/>
      <c r="F19" s="150"/>
      <c r="G19" s="33"/>
      <c r="H19" s="96"/>
    </row>
    <row r="20" spans="1:8" s="5" customFormat="1" ht="12" customHeight="1">
      <c r="A20" s="112" t="s">
        <v>198</v>
      </c>
      <c r="B20" s="113"/>
      <c r="C20" s="152" t="s">
        <v>265</v>
      </c>
      <c r="D20" s="36" t="s">
        <v>195</v>
      </c>
      <c r="E20" s="153">
        <v>0</v>
      </c>
      <c r="F20" s="154">
        <v>0</v>
      </c>
      <c r="G20" s="154">
        <v>11066.4</v>
      </c>
      <c r="H20" s="155">
        <f>SUM(E20:G20)</f>
        <v>11066.4</v>
      </c>
    </row>
    <row r="21" spans="1:8" s="5" customFormat="1" ht="12.75" customHeight="1">
      <c r="A21" s="109" t="s">
        <v>164</v>
      </c>
      <c r="B21" s="110"/>
      <c r="C21" s="29" t="s">
        <v>5</v>
      </c>
      <c r="D21" s="40" t="s">
        <v>12</v>
      </c>
      <c r="E21" s="142">
        <v>0</v>
      </c>
      <c r="F21" s="143">
        <v>54313800</v>
      </c>
      <c r="G21" s="143">
        <v>7004507.680000001</v>
      </c>
      <c r="H21" s="144">
        <f>SUM(E21:G21)</f>
        <v>61318307.68</v>
      </c>
    </row>
    <row r="22" spans="1:8" s="5" customFormat="1" ht="9.75" customHeight="1">
      <c r="A22" s="99" t="s">
        <v>197</v>
      </c>
      <c r="B22" s="95"/>
      <c r="C22" s="32"/>
      <c r="D22" s="33"/>
      <c r="E22" s="33"/>
      <c r="F22" s="34"/>
      <c r="G22" s="34"/>
      <c r="H22" s="71"/>
    </row>
    <row r="23" spans="1:8" s="5" customFormat="1" ht="10.5" customHeight="1">
      <c r="A23" s="101" t="s">
        <v>200</v>
      </c>
      <c r="B23" s="102"/>
      <c r="C23" s="151" t="s">
        <v>265</v>
      </c>
      <c r="D23" s="30" t="s">
        <v>199</v>
      </c>
      <c r="E23" s="139">
        <v>0</v>
      </c>
      <c r="F23" s="140">
        <v>54313800</v>
      </c>
      <c r="G23" s="140">
        <v>7004507.680000001</v>
      </c>
      <c r="H23" s="141">
        <f>SUM(E23:G23)</f>
        <v>61318307.68</v>
      </c>
    </row>
    <row r="24" spans="1:8" s="5" customFormat="1" ht="12" customHeight="1">
      <c r="A24" s="156" t="s">
        <v>165</v>
      </c>
      <c r="B24" s="157"/>
      <c r="C24" s="37" t="s">
        <v>6</v>
      </c>
      <c r="D24" s="36" t="s">
        <v>13</v>
      </c>
      <c r="E24" s="36" t="s">
        <v>144</v>
      </c>
      <c r="F24" s="35" t="s">
        <v>144</v>
      </c>
      <c r="G24" s="35" t="s">
        <v>144</v>
      </c>
      <c r="H24" s="70" t="s">
        <v>144</v>
      </c>
    </row>
    <row r="25" spans="1:8" s="5" customFormat="1" ht="9.75" customHeight="1">
      <c r="A25" s="100" t="s">
        <v>244</v>
      </c>
      <c r="B25" s="95"/>
      <c r="C25" s="32"/>
      <c r="D25" s="33"/>
      <c r="E25" s="33"/>
      <c r="F25" s="34"/>
      <c r="G25" s="34"/>
      <c r="H25" s="71"/>
    </row>
    <row r="26" spans="1:8" s="5" customFormat="1" ht="12.75" customHeight="1">
      <c r="A26" s="158" t="s">
        <v>254</v>
      </c>
      <c r="B26" s="159"/>
      <c r="C26" s="32" t="s">
        <v>7</v>
      </c>
      <c r="D26" s="33" t="s">
        <v>14</v>
      </c>
      <c r="E26" s="160">
        <v>0</v>
      </c>
      <c r="F26" s="160">
        <v>0</v>
      </c>
      <c r="G26" s="160">
        <v>4680.17</v>
      </c>
      <c r="H26" s="161">
        <f>SUM(E26:G26)</f>
        <v>4680.17</v>
      </c>
    </row>
    <row r="27" spans="1:8" s="5" customFormat="1" ht="9.75" customHeight="1">
      <c r="A27" s="107" t="s">
        <v>203</v>
      </c>
      <c r="B27" s="108"/>
      <c r="C27" s="32"/>
      <c r="D27" s="33"/>
      <c r="E27" s="34"/>
      <c r="F27" s="34"/>
      <c r="G27" s="33"/>
      <c r="H27" s="71"/>
    </row>
    <row r="28" spans="1:8" s="5" customFormat="1" ht="21.75" customHeight="1">
      <c r="A28" s="103" t="s">
        <v>202</v>
      </c>
      <c r="B28" s="104"/>
      <c r="C28" s="162" t="s">
        <v>265</v>
      </c>
      <c r="D28" s="40" t="s">
        <v>201</v>
      </c>
      <c r="E28" s="142">
        <v>0</v>
      </c>
      <c r="F28" s="143">
        <v>0</v>
      </c>
      <c r="G28" s="143">
        <v>4680.17</v>
      </c>
      <c r="H28" s="144">
        <f>SUM(E28:G28)</f>
        <v>4680.17</v>
      </c>
    </row>
    <row r="29" spans="1:8" s="5" customFormat="1" ht="13.5" customHeight="1">
      <c r="A29" s="156" t="s">
        <v>255</v>
      </c>
      <c r="B29" s="157"/>
      <c r="C29" s="37" t="s">
        <v>204</v>
      </c>
      <c r="D29" s="36" t="s">
        <v>15</v>
      </c>
      <c r="E29" s="36"/>
      <c r="F29" s="35"/>
      <c r="G29" s="35"/>
      <c r="H29" s="70"/>
    </row>
    <row r="30" spans="1:8" s="5" customFormat="1" ht="9.75" customHeight="1">
      <c r="A30" s="103" t="s">
        <v>203</v>
      </c>
      <c r="B30" s="104"/>
      <c r="C30" s="29"/>
      <c r="D30" s="40"/>
      <c r="E30" s="40"/>
      <c r="F30" s="48"/>
      <c r="G30" s="48"/>
      <c r="H30" s="73"/>
    </row>
    <row r="31" spans="1:8" s="5" customFormat="1" ht="12" customHeight="1">
      <c r="A31" s="156" t="s">
        <v>57</v>
      </c>
      <c r="B31" s="157"/>
      <c r="C31" s="37" t="s">
        <v>66</v>
      </c>
      <c r="D31" s="36" t="s">
        <v>16</v>
      </c>
      <c r="E31" s="35" t="s">
        <v>144</v>
      </c>
      <c r="F31" s="35" t="s">
        <v>144</v>
      </c>
      <c r="G31" s="35" t="s">
        <v>144</v>
      </c>
      <c r="H31" s="70" t="s">
        <v>144</v>
      </c>
    </row>
    <row r="32" spans="1:8" s="5" customFormat="1" ht="11.25" customHeight="1">
      <c r="A32" s="103" t="s">
        <v>205</v>
      </c>
      <c r="B32" s="104"/>
      <c r="C32" s="29"/>
      <c r="D32" s="40"/>
      <c r="E32" s="48"/>
      <c r="F32" s="48"/>
      <c r="G32" s="40"/>
      <c r="H32" s="73"/>
    </row>
    <row r="33" spans="1:8" s="5" customFormat="1" ht="12" customHeight="1">
      <c r="A33" s="156" t="s">
        <v>2</v>
      </c>
      <c r="B33" s="157"/>
      <c r="C33" s="37" t="s">
        <v>11</v>
      </c>
      <c r="D33" s="36" t="s">
        <v>17</v>
      </c>
      <c r="E33" s="35" t="s">
        <v>144</v>
      </c>
      <c r="F33" s="35" t="s">
        <v>144</v>
      </c>
      <c r="G33" s="35" t="s">
        <v>144</v>
      </c>
      <c r="H33" s="70" t="s">
        <v>144</v>
      </c>
    </row>
    <row r="34" spans="1:8" s="5" customFormat="1" ht="10.5" customHeight="1">
      <c r="A34" s="103" t="s">
        <v>206</v>
      </c>
      <c r="B34" s="104"/>
      <c r="C34" s="29"/>
      <c r="D34" s="40"/>
      <c r="E34" s="48"/>
      <c r="F34" s="48"/>
      <c r="G34" s="40"/>
      <c r="H34" s="73"/>
    </row>
    <row r="35" spans="1:8" s="5" customFormat="1" ht="24" customHeight="1">
      <c r="A35" s="156" t="s">
        <v>209</v>
      </c>
      <c r="B35" s="157"/>
      <c r="C35" s="37" t="s">
        <v>210</v>
      </c>
      <c r="D35" s="36" t="s">
        <v>67</v>
      </c>
      <c r="E35" s="35"/>
      <c r="F35" s="35"/>
      <c r="G35" s="35"/>
      <c r="H35" s="70"/>
    </row>
    <row r="36" spans="1:8" s="5" customFormat="1" ht="11.25" customHeight="1">
      <c r="A36" s="107" t="s">
        <v>208</v>
      </c>
      <c r="B36" s="108"/>
      <c r="C36" s="32"/>
      <c r="D36" s="33"/>
      <c r="E36" s="34"/>
      <c r="F36" s="34"/>
      <c r="G36" s="33"/>
      <c r="H36" s="71"/>
    </row>
    <row r="37" spans="1:8" s="5" customFormat="1" ht="22.5" customHeight="1">
      <c r="A37" s="145" t="s">
        <v>207</v>
      </c>
      <c r="B37" s="146"/>
      <c r="C37" s="32" t="s">
        <v>14</v>
      </c>
      <c r="D37" s="43" t="s">
        <v>18</v>
      </c>
      <c r="E37" s="163">
        <v>0</v>
      </c>
      <c r="F37" s="163">
        <v>57605390.27</v>
      </c>
      <c r="G37" s="163">
        <v>7081269.7</v>
      </c>
      <c r="H37" s="161">
        <f>SUM(E37:G37)</f>
        <v>64686659.970000006</v>
      </c>
    </row>
    <row r="38" spans="1:8" s="5" customFormat="1" ht="10.5" customHeight="1">
      <c r="A38" s="109" t="s">
        <v>214</v>
      </c>
      <c r="B38" s="110"/>
      <c r="C38" s="29" t="s">
        <v>15</v>
      </c>
      <c r="D38" s="44" t="s">
        <v>19</v>
      </c>
      <c r="E38" s="142">
        <v>0</v>
      </c>
      <c r="F38" s="142">
        <v>43976134.120000005</v>
      </c>
      <c r="G38" s="142">
        <v>0</v>
      </c>
      <c r="H38" s="144">
        <f>SUM(E38:G38)</f>
        <v>43976134.120000005</v>
      </c>
    </row>
    <row r="39" spans="1:8" s="5" customFormat="1" ht="10.5" customHeight="1">
      <c r="A39" s="107" t="s">
        <v>220</v>
      </c>
      <c r="B39" s="108"/>
      <c r="C39" s="32"/>
      <c r="D39" s="43"/>
      <c r="E39" s="33"/>
      <c r="F39" s="33"/>
      <c r="G39" s="33"/>
      <c r="H39" s="71"/>
    </row>
    <row r="40" spans="1:8" s="5" customFormat="1" ht="12.75" customHeight="1">
      <c r="A40" s="112" t="s">
        <v>211</v>
      </c>
      <c r="B40" s="113"/>
      <c r="C40" s="152" t="s">
        <v>265</v>
      </c>
      <c r="D40" s="42" t="s">
        <v>20</v>
      </c>
      <c r="E40" s="153">
        <v>0</v>
      </c>
      <c r="F40" s="153">
        <v>33838269.07</v>
      </c>
      <c r="G40" s="153">
        <v>0</v>
      </c>
      <c r="H40" s="155">
        <f>SUM(E40:G40)</f>
        <v>33838269.07</v>
      </c>
    </row>
    <row r="41" spans="1:8" s="5" customFormat="1" ht="12" customHeight="1">
      <c r="A41" s="166" t="s">
        <v>212</v>
      </c>
      <c r="B41" s="167"/>
      <c r="C41" s="168" t="s">
        <v>265</v>
      </c>
      <c r="D41" s="43" t="s">
        <v>94</v>
      </c>
      <c r="E41" s="163">
        <v>0</v>
      </c>
      <c r="F41" s="163">
        <v>10137865.05</v>
      </c>
      <c r="G41" s="163">
        <v>0</v>
      </c>
      <c r="H41" s="161">
        <f>SUM(E41:G41)</f>
        <v>10137865.05</v>
      </c>
    </row>
    <row r="42" spans="1:8" s="5" customFormat="1" ht="12.75" customHeight="1">
      <c r="A42" s="116" t="s">
        <v>215</v>
      </c>
      <c r="B42" s="117"/>
      <c r="C42" s="29" t="s">
        <v>16</v>
      </c>
      <c r="D42" s="44" t="s">
        <v>21</v>
      </c>
      <c r="E42" s="142">
        <v>0</v>
      </c>
      <c r="F42" s="142">
        <v>4653040.15</v>
      </c>
      <c r="G42" s="142">
        <v>0</v>
      </c>
      <c r="H42" s="144">
        <f>SUM(E42:G42)</f>
        <v>4653040.15</v>
      </c>
    </row>
    <row r="43" spans="1:8" s="5" customFormat="1" ht="9.75" customHeight="1">
      <c r="A43" s="107" t="s">
        <v>203</v>
      </c>
      <c r="B43" s="108"/>
      <c r="C43" s="32"/>
      <c r="D43" s="43"/>
      <c r="E43" s="33"/>
      <c r="F43" s="33"/>
      <c r="G43" s="33"/>
      <c r="H43" s="71"/>
    </row>
    <row r="44" spans="1:8" s="5" customFormat="1" ht="10.5" customHeight="1">
      <c r="A44" s="112" t="s">
        <v>216</v>
      </c>
      <c r="B44" s="113"/>
      <c r="C44" s="152" t="s">
        <v>265</v>
      </c>
      <c r="D44" s="42" t="s">
        <v>22</v>
      </c>
      <c r="E44" s="153">
        <v>0</v>
      </c>
      <c r="F44" s="153">
        <v>47447.23</v>
      </c>
      <c r="G44" s="153">
        <v>0</v>
      </c>
      <c r="H44" s="155">
        <f>SUM(E44:G44)</f>
        <v>47447.23</v>
      </c>
    </row>
    <row r="45" spans="1:8" s="5" customFormat="1" ht="13.5" customHeight="1">
      <c r="A45" s="166" t="s">
        <v>217</v>
      </c>
      <c r="B45" s="167"/>
      <c r="C45" s="168" t="s">
        <v>265</v>
      </c>
      <c r="D45" s="43" t="s">
        <v>23</v>
      </c>
      <c r="E45" s="163">
        <v>0</v>
      </c>
      <c r="F45" s="163">
        <v>2771535.27</v>
      </c>
      <c r="G45" s="163">
        <v>0</v>
      </c>
      <c r="H45" s="161">
        <f>SUM(E45:G45)</f>
        <v>2771535.27</v>
      </c>
    </row>
    <row r="46" spans="1:8" s="5" customFormat="1" ht="10.5" customHeight="1">
      <c r="A46" s="166" t="s">
        <v>218</v>
      </c>
      <c r="B46" s="167"/>
      <c r="C46" s="168" t="s">
        <v>265</v>
      </c>
      <c r="D46" s="43" t="s">
        <v>24</v>
      </c>
      <c r="E46" s="163">
        <v>0</v>
      </c>
      <c r="F46" s="163">
        <v>167304.94</v>
      </c>
      <c r="G46" s="163">
        <v>0</v>
      </c>
      <c r="H46" s="161">
        <f>SUM(E46:G46)</f>
        <v>167304.94</v>
      </c>
    </row>
    <row r="47" spans="1:8" s="5" customFormat="1" ht="11.25" customHeight="1">
      <c r="A47" s="118" t="s">
        <v>219</v>
      </c>
      <c r="B47" s="119"/>
      <c r="C47" s="162" t="s">
        <v>265</v>
      </c>
      <c r="D47" s="44" t="s">
        <v>25</v>
      </c>
      <c r="E47" s="142">
        <v>0</v>
      </c>
      <c r="F47" s="142">
        <v>1666752.7100000002</v>
      </c>
      <c r="G47" s="142">
        <v>0</v>
      </c>
      <c r="H47" s="144">
        <f>SUM(E47:G47)</f>
        <v>1666752.7100000002</v>
      </c>
    </row>
    <row r="48" spans="1:8" s="5" customFormat="1" ht="12" customHeight="1">
      <c r="A48" s="169" t="s">
        <v>113</v>
      </c>
      <c r="B48" s="170"/>
      <c r="C48" s="37" t="s">
        <v>67</v>
      </c>
      <c r="D48" s="42" t="s">
        <v>26</v>
      </c>
      <c r="E48" s="36" t="s">
        <v>144</v>
      </c>
      <c r="F48" s="36" t="s">
        <v>144</v>
      </c>
      <c r="G48" s="36" t="s">
        <v>144</v>
      </c>
      <c r="H48" s="70" t="s">
        <v>144</v>
      </c>
    </row>
    <row r="49" spans="1:8" s="5" customFormat="1" ht="9.75" customHeight="1">
      <c r="A49" s="103" t="s">
        <v>220</v>
      </c>
      <c r="B49" s="104"/>
      <c r="C49" s="29"/>
      <c r="D49" s="44"/>
      <c r="E49" s="40"/>
      <c r="F49" s="40"/>
      <c r="G49" s="40"/>
      <c r="H49" s="73"/>
    </row>
    <row r="50" spans="1:11" ht="12" customHeight="1">
      <c r="A50" s="164" t="s">
        <v>222</v>
      </c>
      <c r="B50" s="165"/>
      <c r="C50" s="37" t="s">
        <v>19</v>
      </c>
      <c r="D50" s="42" t="s">
        <v>27</v>
      </c>
      <c r="E50" s="36"/>
      <c r="F50" s="36"/>
      <c r="G50" s="36"/>
      <c r="H50" s="70"/>
      <c r="I50" s="10"/>
      <c r="J50" s="15"/>
      <c r="K50" s="10"/>
    </row>
    <row r="51" spans="1:11" ht="9" customHeight="1">
      <c r="A51" s="101" t="s">
        <v>221</v>
      </c>
      <c r="B51" s="102"/>
      <c r="C51" s="38"/>
      <c r="D51" s="41"/>
      <c r="E51" s="30"/>
      <c r="F51" s="30"/>
      <c r="G51" s="30"/>
      <c r="H51" s="69"/>
      <c r="I51" s="10"/>
      <c r="K51" s="10"/>
    </row>
    <row r="52" spans="1:8" ht="15">
      <c r="A52" s="156" t="s">
        <v>104</v>
      </c>
      <c r="B52" s="157"/>
      <c r="C52" s="37" t="s">
        <v>26</v>
      </c>
      <c r="D52" s="42" t="s">
        <v>28</v>
      </c>
      <c r="E52" s="36" t="s">
        <v>144</v>
      </c>
      <c r="F52" s="36" t="s">
        <v>144</v>
      </c>
      <c r="G52" s="36" t="s">
        <v>144</v>
      </c>
      <c r="H52" s="70" t="s">
        <v>144</v>
      </c>
    </row>
    <row r="53" spans="1:8" ht="9" customHeight="1">
      <c r="A53" s="107" t="s">
        <v>205</v>
      </c>
      <c r="B53" s="108"/>
      <c r="C53" s="32"/>
      <c r="D53" s="43"/>
      <c r="E53" s="33"/>
      <c r="F53" s="33"/>
      <c r="G53" s="33"/>
      <c r="H53" s="71"/>
    </row>
    <row r="54" spans="1:8" ht="15">
      <c r="A54" s="158" t="s">
        <v>58</v>
      </c>
      <c r="B54" s="159"/>
      <c r="C54" s="32" t="s">
        <v>27</v>
      </c>
      <c r="D54" s="43" t="s">
        <v>29</v>
      </c>
      <c r="E54" s="163">
        <v>0</v>
      </c>
      <c r="F54" s="163">
        <v>89761.97</v>
      </c>
      <c r="G54" s="163">
        <v>0</v>
      </c>
      <c r="H54" s="161">
        <f>SUM(E54:G54)</f>
        <v>89761.97</v>
      </c>
    </row>
    <row r="55" spans="1:8" ht="10.5" customHeight="1">
      <c r="A55" s="107" t="s">
        <v>213</v>
      </c>
      <c r="B55" s="108"/>
      <c r="C55" s="32"/>
      <c r="D55" s="43"/>
      <c r="E55" s="33"/>
      <c r="F55" s="33"/>
      <c r="G55" s="33"/>
      <c r="H55" s="71"/>
    </row>
    <row r="56" spans="1:8" ht="15">
      <c r="A56" s="107" t="s">
        <v>224</v>
      </c>
      <c r="B56" s="108"/>
      <c r="C56" s="168" t="s">
        <v>265</v>
      </c>
      <c r="D56" s="43" t="s">
        <v>223</v>
      </c>
      <c r="E56" s="163">
        <v>0</v>
      </c>
      <c r="F56" s="163">
        <v>89761.97</v>
      </c>
      <c r="G56" s="163">
        <v>0</v>
      </c>
      <c r="H56" s="161">
        <f>SUM(E56:G56)</f>
        <v>89761.97</v>
      </c>
    </row>
    <row r="57" spans="1:8" ht="15">
      <c r="A57" s="109" t="s">
        <v>55</v>
      </c>
      <c r="B57" s="110"/>
      <c r="C57" s="29" t="s">
        <v>28</v>
      </c>
      <c r="D57" s="44" t="s">
        <v>30</v>
      </c>
      <c r="E57" s="142">
        <v>0</v>
      </c>
      <c r="F57" s="142">
        <v>6932365.03</v>
      </c>
      <c r="G57" s="142">
        <v>7071269.7</v>
      </c>
      <c r="H57" s="144">
        <f>SUM(E57:G57)</f>
        <v>14003634.73</v>
      </c>
    </row>
    <row r="58" spans="1:8" ht="10.5" customHeight="1">
      <c r="A58" s="107" t="s">
        <v>206</v>
      </c>
      <c r="B58" s="108"/>
      <c r="C58" s="32"/>
      <c r="D58" s="43"/>
      <c r="E58" s="33"/>
      <c r="F58" s="33"/>
      <c r="G58" s="33"/>
      <c r="H58" s="71"/>
    </row>
    <row r="59" spans="1:8" ht="15">
      <c r="A59" s="112" t="s">
        <v>226</v>
      </c>
      <c r="B59" s="113"/>
      <c r="C59" s="152" t="s">
        <v>265</v>
      </c>
      <c r="D59" s="42" t="s">
        <v>31</v>
      </c>
      <c r="E59" s="153">
        <v>0</v>
      </c>
      <c r="F59" s="153">
        <v>3540336.6700000004</v>
      </c>
      <c r="G59" s="153">
        <v>0</v>
      </c>
      <c r="H59" s="155">
        <f>SUM(E59:G59)</f>
        <v>3540336.6700000004</v>
      </c>
    </row>
    <row r="60" spans="1:8" ht="15">
      <c r="A60" s="103" t="s">
        <v>225</v>
      </c>
      <c r="B60" s="104"/>
      <c r="C60" s="162" t="s">
        <v>265</v>
      </c>
      <c r="D60" s="44" t="s">
        <v>32</v>
      </c>
      <c r="E60" s="142">
        <v>0</v>
      </c>
      <c r="F60" s="142">
        <v>3392028.3600000003</v>
      </c>
      <c r="G60" s="142">
        <v>7071269.7</v>
      </c>
      <c r="H60" s="144">
        <f>SUM(E60:G60)</f>
        <v>10463298.06</v>
      </c>
    </row>
    <row r="61" spans="1:8" ht="15">
      <c r="A61" s="156" t="s">
        <v>227</v>
      </c>
      <c r="B61" s="157"/>
      <c r="C61" s="37" t="s">
        <v>29</v>
      </c>
      <c r="D61" s="42" t="s">
        <v>228</v>
      </c>
      <c r="E61" s="36" t="s">
        <v>144</v>
      </c>
      <c r="F61" s="36" t="s">
        <v>144</v>
      </c>
      <c r="G61" s="36" t="s">
        <v>144</v>
      </c>
      <c r="H61" s="70" t="s">
        <v>144</v>
      </c>
    </row>
    <row r="62" spans="1:8" ht="9.75" customHeight="1">
      <c r="A62" s="107" t="s">
        <v>206</v>
      </c>
      <c r="B62" s="108"/>
      <c r="C62" s="32"/>
      <c r="D62" s="43"/>
      <c r="E62" s="33"/>
      <c r="F62" s="33"/>
      <c r="G62" s="33"/>
      <c r="H62" s="71"/>
    </row>
    <row r="63" spans="1:8" ht="12.75" customHeight="1">
      <c r="A63" s="109" t="s">
        <v>229</v>
      </c>
      <c r="B63" s="110"/>
      <c r="C63" s="29" t="s">
        <v>30</v>
      </c>
      <c r="D63" s="40" t="s">
        <v>68</v>
      </c>
      <c r="E63" s="142">
        <v>0</v>
      </c>
      <c r="F63" s="143">
        <v>1954089</v>
      </c>
      <c r="G63" s="143">
        <v>10000</v>
      </c>
      <c r="H63" s="144">
        <f>SUM(E63:G63)</f>
        <v>1964089</v>
      </c>
    </row>
    <row r="64" spans="1:8" ht="11.25" customHeight="1">
      <c r="A64" s="99" t="s">
        <v>232</v>
      </c>
      <c r="B64" s="95"/>
      <c r="C64" s="97"/>
      <c r="D64" s="33"/>
      <c r="E64" s="33"/>
      <c r="F64" s="150"/>
      <c r="G64" s="33"/>
      <c r="H64" s="96"/>
    </row>
    <row r="65" spans="1:8" ht="12" customHeight="1">
      <c r="A65" s="112" t="s">
        <v>233</v>
      </c>
      <c r="B65" s="113"/>
      <c r="C65" s="152" t="s">
        <v>265</v>
      </c>
      <c r="D65" s="36" t="s">
        <v>230</v>
      </c>
      <c r="E65" s="153">
        <v>0</v>
      </c>
      <c r="F65" s="154">
        <v>1954089</v>
      </c>
      <c r="G65" s="154">
        <v>0</v>
      </c>
      <c r="H65" s="155">
        <f>SUM(E65:G65)</f>
        <v>1954089</v>
      </c>
    </row>
    <row r="66" spans="1:8" ht="15">
      <c r="A66" s="107" t="s">
        <v>234</v>
      </c>
      <c r="B66" s="108"/>
      <c r="C66" s="168" t="s">
        <v>265</v>
      </c>
      <c r="D66" s="33" t="s">
        <v>231</v>
      </c>
      <c r="E66" s="163">
        <v>0</v>
      </c>
      <c r="F66" s="160">
        <v>0</v>
      </c>
      <c r="G66" s="160">
        <v>10000</v>
      </c>
      <c r="H66" s="161">
        <f>SUM(E66:G66)</f>
        <v>10000</v>
      </c>
    </row>
    <row r="67" spans="1:8" ht="15">
      <c r="A67" s="171" t="s">
        <v>245</v>
      </c>
      <c r="B67" s="172"/>
      <c r="C67" s="32" t="s">
        <v>122</v>
      </c>
      <c r="D67" s="43"/>
      <c r="E67" s="163">
        <v>0</v>
      </c>
      <c r="F67" s="163">
        <v>-3291590.27</v>
      </c>
      <c r="G67" s="163">
        <v>-63228.450000000004</v>
      </c>
      <c r="H67" s="161">
        <f>SUM(E67:G67)</f>
        <v>-3354818.72</v>
      </c>
    </row>
    <row r="68" spans="1:8" ht="15">
      <c r="A68" s="158" t="s">
        <v>246</v>
      </c>
      <c r="B68" s="159"/>
      <c r="C68" s="32" t="s">
        <v>123</v>
      </c>
      <c r="D68" s="43"/>
      <c r="E68" s="163">
        <v>0</v>
      </c>
      <c r="F68" s="163">
        <v>-3291590.27</v>
      </c>
      <c r="G68" s="163">
        <v>-61015.450000000004</v>
      </c>
      <c r="H68" s="161">
        <f>SUM(E68:G68)</f>
        <v>-3352605.72</v>
      </c>
    </row>
    <row r="69" spans="1:8" ht="15">
      <c r="A69" s="158" t="s">
        <v>102</v>
      </c>
      <c r="B69" s="159"/>
      <c r="C69" s="32" t="s">
        <v>124</v>
      </c>
      <c r="D69" s="43"/>
      <c r="E69" s="163">
        <v>0</v>
      </c>
      <c r="F69" s="163">
        <v>0</v>
      </c>
      <c r="G69" s="163">
        <v>2213</v>
      </c>
      <c r="H69" s="161">
        <f>SUM(E69:G69)</f>
        <v>2213</v>
      </c>
    </row>
    <row r="70" spans="1:8" ht="21.75" customHeight="1">
      <c r="A70" s="171" t="s">
        <v>247</v>
      </c>
      <c r="B70" s="172"/>
      <c r="C70" s="32" t="s">
        <v>33</v>
      </c>
      <c r="D70" s="43"/>
      <c r="E70" s="163">
        <v>0</v>
      </c>
      <c r="F70" s="163">
        <v>-3192889.56</v>
      </c>
      <c r="G70" s="163">
        <v>-33974.65</v>
      </c>
      <c r="H70" s="161">
        <f>SUM(E70:G70)</f>
        <v>-3226864.21</v>
      </c>
    </row>
    <row r="71" spans="1:8" ht="15">
      <c r="A71" s="109" t="s">
        <v>101</v>
      </c>
      <c r="B71" s="110"/>
      <c r="C71" s="29" t="s">
        <v>35</v>
      </c>
      <c r="D71" s="44"/>
      <c r="E71" s="142">
        <v>0</v>
      </c>
      <c r="F71" s="142">
        <v>-3137994.67</v>
      </c>
      <c r="G71" s="142">
        <v>0</v>
      </c>
      <c r="H71" s="144">
        <f>SUM(E71:G71)</f>
        <v>-3137994.67</v>
      </c>
    </row>
    <row r="72" spans="1:8" ht="11.25" customHeight="1">
      <c r="A72" s="107" t="s">
        <v>203</v>
      </c>
      <c r="B72" s="108"/>
      <c r="C72" s="32"/>
      <c r="D72" s="43"/>
      <c r="E72" s="33"/>
      <c r="F72" s="33"/>
      <c r="G72" s="33"/>
      <c r="H72" s="71"/>
    </row>
    <row r="73" spans="1:8" ht="15">
      <c r="A73" s="112" t="s">
        <v>235</v>
      </c>
      <c r="B73" s="113"/>
      <c r="C73" s="37" t="s">
        <v>89</v>
      </c>
      <c r="D73" s="42" t="s">
        <v>33</v>
      </c>
      <c r="E73" s="153">
        <v>0</v>
      </c>
      <c r="F73" s="153">
        <v>402342</v>
      </c>
      <c r="G73" s="153">
        <v>0</v>
      </c>
      <c r="H73" s="155">
        <f>SUM(E73:G73)</f>
        <v>402342</v>
      </c>
    </row>
    <row r="74" spans="1:8" ht="15">
      <c r="A74" s="103" t="s">
        <v>236</v>
      </c>
      <c r="B74" s="104"/>
      <c r="C74" s="29" t="s">
        <v>90</v>
      </c>
      <c r="D74" s="44" t="s">
        <v>166</v>
      </c>
      <c r="E74" s="142">
        <v>0</v>
      </c>
      <c r="F74" s="142">
        <v>3540336.6700000004</v>
      </c>
      <c r="G74" s="142">
        <v>0</v>
      </c>
      <c r="H74" s="144">
        <f>SUM(E74:G74)</f>
        <v>3540336.6700000004</v>
      </c>
    </row>
    <row r="75" spans="1:8" ht="15">
      <c r="A75" s="105" t="s">
        <v>59</v>
      </c>
      <c r="B75" s="106"/>
      <c r="C75" s="38" t="s">
        <v>37</v>
      </c>
      <c r="D75" s="41"/>
      <c r="E75" s="30" t="s">
        <v>144</v>
      </c>
      <c r="F75" s="30" t="s">
        <v>144</v>
      </c>
      <c r="G75" s="30" t="s">
        <v>144</v>
      </c>
      <c r="H75" s="69" t="s">
        <v>144</v>
      </c>
    </row>
    <row r="76" spans="1:8" ht="11.25" customHeight="1">
      <c r="A76" s="107" t="s">
        <v>221</v>
      </c>
      <c r="B76" s="108"/>
      <c r="C76" s="32"/>
      <c r="D76" s="43"/>
      <c r="E76" s="33"/>
      <c r="F76" s="33"/>
      <c r="G76" s="33"/>
      <c r="H76" s="71"/>
    </row>
    <row r="77" spans="1:8" ht="15">
      <c r="A77" s="101" t="s">
        <v>237</v>
      </c>
      <c r="B77" s="102"/>
      <c r="C77" s="38" t="s">
        <v>69</v>
      </c>
      <c r="D77" s="41" t="s">
        <v>35</v>
      </c>
      <c r="E77" s="30" t="s">
        <v>144</v>
      </c>
      <c r="F77" s="30" t="s">
        <v>144</v>
      </c>
      <c r="G77" s="30" t="s">
        <v>144</v>
      </c>
      <c r="H77" s="69" t="s">
        <v>144</v>
      </c>
    </row>
    <row r="78" spans="1:8" ht="15">
      <c r="A78" s="103" t="s">
        <v>238</v>
      </c>
      <c r="B78" s="104"/>
      <c r="C78" s="29" t="s">
        <v>70</v>
      </c>
      <c r="D78" s="44" t="s">
        <v>167</v>
      </c>
      <c r="E78" s="30" t="s">
        <v>144</v>
      </c>
      <c r="F78" s="30" t="s">
        <v>144</v>
      </c>
      <c r="G78" s="30" t="s">
        <v>144</v>
      </c>
      <c r="H78" s="69" t="s">
        <v>144</v>
      </c>
    </row>
    <row r="79" spans="1:8" ht="15">
      <c r="A79" s="109" t="s">
        <v>114</v>
      </c>
      <c r="B79" s="110"/>
      <c r="C79" s="38" t="s">
        <v>71</v>
      </c>
      <c r="D79" s="41"/>
      <c r="E79" s="30" t="s">
        <v>144</v>
      </c>
      <c r="F79" s="30" t="s">
        <v>144</v>
      </c>
      <c r="G79" s="30" t="s">
        <v>144</v>
      </c>
      <c r="H79" s="69" t="s">
        <v>144</v>
      </c>
    </row>
    <row r="80" spans="1:8" ht="9.75" customHeight="1">
      <c r="A80" s="107" t="s">
        <v>206</v>
      </c>
      <c r="B80" s="108"/>
      <c r="C80" s="32"/>
      <c r="D80" s="43"/>
      <c r="E80" s="33"/>
      <c r="F80" s="33"/>
      <c r="G80" s="33"/>
      <c r="H80" s="71"/>
    </row>
    <row r="81" spans="1:8" ht="15">
      <c r="A81" s="101" t="s">
        <v>239</v>
      </c>
      <c r="B81" s="102"/>
      <c r="C81" s="38" t="s">
        <v>72</v>
      </c>
      <c r="D81" s="41" t="s">
        <v>37</v>
      </c>
      <c r="E81" s="30" t="s">
        <v>144</v>
      </c>
      <c r="F81" s="30" t="s">
        <v>144</v>
      </c>
      <c r="G81" s="30" t="s">
        <v>144</v>
      </c>
      <c r="H81" s="69" t="s">
        <v>144</v>
      </c>
    </row>
    <row r="82" spans="1:8" ht="15.75" thickBot="1">
      <c r="A82" s="103" t="s">
        <v>240</v>
      </c>
      <c r="B82" s="104"/>
      <c r="C82" s="45" t="s">
        <v>73</v>
      </c>
      <c r="D82" s="44" t="s">
        <v>168</v>
      </c>
      <c r="E82" s="88" t="s">
        <v>144</v>
      </c>
      <c r="F82" s="88" t="s">
        <v>144</v>
      </c>
      <c r="G82" s="88" t="s">
        <v>144</v>
      </c>
      <c r="H82" s="89" t="s">
        <v>144</v>
      </c>
    </row>
    <row r="83" spans="1:8" ht="15">
      <c r="A83" s="109" t="s">
        <v>60</v>
      </c>
      <c r="B83" s="110"/>
      <c r="C83" s="28" t="s">
        <v>74</v>
      </c>
      <c r="D83" s="90"/>
      <c r="E83" s="137">
        <v>0</v>
      </c>
      <c r="F83" s="137">
        <v>-138857.89</v>
      </c>
      <c r="G83" s="137">
        <v>-33974.65</v>
      </c>
      <c r="H83" s="138">
        <f>SUM(E83:G83)</f>
        <v>-172832.54</v>
      </c>
    </row>
    <row r="84" spans="1:8" ht="10.5" customHeight="1">
      <c r="A84" s="107" t="s">
        <v>221</v>
      </c>
      <c r="B84" s="108"/>
      <c r="C84" s="32"/>
      <c r="D84" s="43"/>
      <c r="E84" s="33"/>
      <c r="F84" s="33"/>
      <c r="G84" s="33"/>
      <c r="H84" s="71"/>
    </row>
    <row r="85" spans="1:8" ht="11.25" customHeight="1">
      <c r="A85" s="112" t="s">
        <v>241</v>
      </c>
      <c r="B85" s="113"/>
      <c r="C85" s="37" t="s">
        <v>75</v>
      </c>
      <c r="D85" s="42" t="s">
        <v>40</v>
      </c>
      <c r="E85" s="153">
        <v>0</v>
      </c>
      <c r="F85" s="153">
        <v>3253170.47</v>
      </c>
      <c r="G85" s="153">
        <v>7037295.050000001</v>
      </c>
      <c r="H85" s="155">
        <f>SUM(E85:G85)</f>
        <v>10290465.520000001</v>
      </c>
    </row>
    <row r="86" spans="1:8" ht="12" customHeight="1">
      <c r="A86" s="107" t="s">
        <v>264</v>
      </c>
      <c r="B86" s="108"/>
      <c r="C86" s="32"/>
      <c r="D86" s="43"/>
      <c r="E86" s="33"/>
      <c r="F86" s="33"/>
      <c r="G86" s="33"/>
      <c r="H86" s="71"/>
    </row>
    <row r="87" spans="1:8" ht="15">
      <c r="A87" s="107" t="s">
        <v>242</v>
      </c>
      <c r="B87" s="108"/>
      <c r="C87" s="32" t="s">
        <v>76</v>
      </c>
      <c r="D87" s="43" t="s">
        <v>39</v>
      </c>
      <c r="E87" s="163">
        <v>0</v>
      </c>
      <c r="F87" s="163">
        <v>3392028.3600000003</v>
      </c>
      <c r="G87" s="163">
        <v>7071269.7</v>
      </c>
      <c r="H87" s="161">
        <f>SUM(E87:G87)</f>
        <v>10463298.06</v>
      </c>
    </row>
    <row r="88" spans="1:8" ht="9.75" customHeight="1">
      <c r="A88" s="107" t="s">
        <v>264</v>
      </c>
      <c r="B88" s="108"/>
      <c r="C88" s="32"/>
      <c r="D88" s="43"/>
      <c r="E88" s="33"/>
      <c r="F88" s="33"/>
      <c r="G88" s="33"/>
      <c r="H88" s="71"/>
    </row>
    <row r="89" spans="1:8" ht="15">
      <c r="A89" s="109" t="s">
        <v>170</v>
      </c>
      <c r="B89" s="110"/>
      <c r="C89" s="29" t="s">
        <v>138</v>
      </c>
      <c r="D89" s="44"/>
      <c r="E89" s="142">
        <v>0</v>
      </c>
      <c r="F89" s="142">
        <v>83963</v>
      </c>
      <c r="G89" s="142">
        <v>0</v>
      </c>
      <c r="H89" s="144">
        <f>SUM(E89:G89)</f>
        <v>83963</v>
      </c>
    </row>
    <row r="90" spans="1:8" ht="15">
      <c r="A90" s="107" t="s">
        <v>56</v>
      </c>
      <c r="B90" s="108"/>
      <c r="C90" s="32"/>
      <c r="D90" s="43"/>
      <c r="E90" s="33"/>
      <c r="F90" s="33"/>
      <c r="G90" s="33"/>
      <c r="H90" s="71"/>
    </row>
    <row r="91" spans="1:8" ht="15">
      <c r="A91" s="101" t="s">
        <v>252</v>
      </c>
      <c r="B91" s="102"/>
      <c r="C91" s="38" t="s">
        <v>139</v>
      </c>
      <c r="D91" s="41" t="s">
        <v>256</v>
      </c>
      <c r="E91" s="139">
        <v>0</v>
      </c>
      <c r="F91" s="139">
        <v>83963</v>
      </c>
      <c r="G91" s="139">
        <v>0</v>
      </c>
      <c r="H91" s="141">
        <f>SUM(E91:G91)</f>
        <v>83963</v>
      </c>
    </row>
    <row r="92" spans="1:8" ht="15">
      <c r="A92" s="101" t="s">
        <v>253</v>
      </c>
      <c r="B92" s="102"/>
      <c r="C92" s="37" t="s">
        <v>140</v>
      </c>
      <c r="D92" s="42" t="s">
        <v>257</v>
      </c>
      <c r="E92" s="36" t="s">
        <v>144</v>
      </c>
      <c r="F92" s="36" t="s">
        <v>144</v>
      </c>
      <c r="G92" s="36" t="s">
        <v>144</v>
      </c>
      <c r="H92" s="70" t="s">
        <v>144</v>
      </c>
    </row>
    <row r="93" spans="1:8" ht="24" customHeight="1">
      <c r="A93" s="109" t="s">
        <v>135</v>
      </c>
      <c r="B93" s="110"/>
      <c r="C93" s="29" t="s">
        <v>91</v>
      </c>
      <c r="D93" s="40"/>
      <c r="E93" s="40"/>
      <c r="F93" s="40"/>
      <c r="G93" s="40"/>
      <c r="H93" s="73"/>
    </row>
    <row r="94" spans="1:8" ht="9.75" customHeight="1">
      <c r="A94" s="107" t="s">
        <v>56</v>
      </c>
      <c r="B94" s="108"/>
      <c r="C94" s="32"/>
      <c r="D94" s="174"/>
      <c r="E94" s="25" t="s">
        <v>144</v>
      </c>
      <c r="F94" s="25" t="s">
        <v>144</v>
      </c>
      <c r="G94" s="25" t="s">
        <v>144</v>
      </c>
      <c r="H94" s="75" t="s">
        <v>144</v>
      </c>
    </row>
    <row r="95" spans="1:8" ht="15">
      <c r="A95" s="101" t="s">
        <v>136</v>
      </c>
      <c r="B95" s="102"/>
      <c r="C95" s="38" t="s">
        <v>184</v>
      </c>
      <c r="D95" s="173" t="s">
        <v>141</v>
      </c>
      <c r="E95" s="47" t="s">
        <v>144</v>
      </c>
      <c r="F95" s="47" t="s">
        <v>144</v>
      </c>
      <c r="G95" s="47" t="s">
        <v>144</v>
      </c>
      <c r="H95" s="74" t="s">
        <v>144</v>
      </c>
    </row>
    <row r="96" spans="1:8" ht="15">
      <c r="A96" s="112" t="s">
        <v>137</v>
      </c>
      <c r="B96" s="113"/>
      <c r="C96" s="29" t="s">
        <v>185</v>
      </c>
      <c r="D96" s="98" t="s">
        <v>141</v>
      </c>
      <c r="E96" s="77" t="s">
        <v>144</v>
      </c>
      <c r="F96" s="46" t="s">
        <v>144</v>
      </c>
      <c r="G96" s="46" t="s">
        <v>144</v>
      </c>
      <c r="H96" s="76" t="s">
        <v>144</v>
      </c>
    </row>
    <row r="97" spans="1:8" ht="15">
      <c r="A97" s="177" t="s">
        <v>174</v>
      </c>
      <c r="B97" s="178"/>
      <c r="C97" s="32" t="s">
        <v>171</v>
      </c>
      <c r="D97" s="33" t="s">
        <v>141</v>
      </c>
      <c r="E97" s="25"/>
      <c r="F97" s="25"/>
      <c r="G97" s="18"/>
      <c r="H97" s="179"/>
    </row>
    <row r="98" spans="1:8" ht="15">
      <c r="A98" s="171" t="s">
        <v>248</v>
      </c>
      <c r="B98" s="172"/>
      <c r="C98" s="32" t="s">
        <v>34</v>
      </c>
      <c r="D98" s="43"/>
      <c r="E98" s="180">
        <v>0</v>
      </c>
      <c r="F98" s="180">
        <v>-98700.71</v>
      </c>
      <c r="G98" s="180">
        <v>-29253.800000000003</v>
      </c>
      <c r="H98" s="181">
        <f>SUM(E98:G98)</f>
        <v>-127954.51000000001</v>
      </c>
    </row>
    <row r="99" spans="1:8" ht="21.75" customHeight="1">
      <c r="A99" s="171" t="s">
        <v>249</v>
      </c>
      <c r="B99" s="172"/>
      <c r="C99" s="32" t="s">
        <v>36</v>
      </c>
      <c r="D99" s="43"/>
      <c r="E99" s="180">
        <v>0</v>
      </c>
      <c r="F99" s="180">
        <v>100683266.10000001</v>
      </c>
      <c r="G99" s="180">
        <v>-29253.800000000003</v>
      </c>
      <c r="H99" s="181">
        <f>SUM(E99:G99)</f>
        <v>100654012.30000001</v>
      </c>
    </row>
    <row r="100" spans="1:8" ht="15">
      <c r="A100" s="109" t="s">
        <v>243</v>
      </c>
      <c r="B100" s="110"/>
      <c r="C100" s="29" t="s">
        <v>38</v>
      </c>
      <c r="D100" s="44"/>
      <c r="E100" s="175">
        <v>0</v>
      </c>
      <c r="F100" s="175">
        <v>0</v>
      </c>
      <c r="G100" s="175">
        <v>-72580.12000000001</v>
      </c>
      <c r="H100" s="176">
        <f>SUM(E100:G100)</f>
        <v>-72580.12000000001</v>
      </c>
    </row>
    <row r="101" spans="1:8" ht="11.25" customHeight="1">
      <c r="A101" s="107" t="s">
        <v>56</v>
      </c>
      <c r="B101" s="108"/>
      <c r="C101" s="32"/>
      <c r="D101" s="43"/>
      <c r="E101" s="33"/>
      <c r="F101" s="33"/>
      <c r="G101" s="33"/>
      <c r="H101" s="71"/>
    </row>
    <row r="102" spans="1:8" ht="15">
      <c r="A102" s="112" t="s">
        <v>186</v>
      </c>
      <c r="B102" s="113"/>
      <c r="C102" s="37" t="s">
        <v>172</v>
      </c>
      <c r="D102" s="42" t="s">
        <v>41</v>
      </c>
      <c r="E102" s="153">
        <v>0</v>
      </c>
      <c r="F102" s="153">
        <v>54313800</v>
      </c>
      <c r="G102" s="153">
        <v>6985852.95</v>
      </c>
      <c r="H102" s="155">
        <f>SUM(E102:G102)</f>
        <v>61299652.95</v>
      </c>
    </row>
    <row r="103" spans="1:8" ht="15">
      <c r="A103" s="103" t="s">
        <v>187</v>
      </c>
      <c r="B103" s="104"/>
      <c r="C103" s="29" t="s">
        <v>173</v>
      </c>
      <c r="D103" s="40" t="s">
        <v>42</v>
      </c>
      <c r="E103" s="142">
        <v>0</v>
      </c>
      <c r="F103" s="142">
        <v>54313800</v>
      </c>
      <c r="G103" s="142">
        <v>7058433.07</v>
      </c>
      <c r="H103" s="144">
        <f>SUM(E103:G103)</f>
        <v>61372233.07</v>
      </c>
    </row>
    <row r="104" spans="1:8" ht="15">
      <c r="A104" s="105" t="s">
        <v>131</v>
      </c>
      <c r="B104" s="106"/>
      <c r="C104" s="38" t="s">
        <v>39</v>
      </c>
      <c r="D104" s="30"/>
      <c r="E104" s="39"/>
      <c r="F104" s="39"/>
      <c r="G104" s="30"/>
      <c r="H104" s="69"/>
    </row>
    <row r="105" spans="1:8" ht="9.75" customHeight="1">
      <c r="A105" s="107" t="s">
        <v>56</v>
      </c>
      <c r="B105" s="108"/>
      <c r="C105" s="32"/>
      <c r="D105" s="33"/>
      <c r="E105" s="34"/>
      <c r="F105" s="34"/>
      <c r="G105" s="33"/>
      <c r="H105" s="71"/>
    </row>
    <row r="106" spans="1:8" ht="11.25" customHeight="1">
      <c r="A106" s="101" t="s">
        <v>190</v>
      </c>
      <c r="B106" s="102"/>
      <c r="C106" s="38" t="s">
        <v>77</v>
      </c>
      <c r="D106" s="30" t="s">
        <v>43</v>
      </c>
      <c r="E106" s="30" t="s">
        <v>144</v>
      </c>
      <c r="F106" s="30" t="s">
        <v>144</v>
      </c>
      <c r="G106" s="30" t="s">
        <v>144</v>
      </c>
      <c r="H106" s="69" t="s">
        <v>144</v>
      </c>
    </row>
    <row r="107" spans="1:8" ht="15">
      <c r="A107" s="103" t="s">
        <v>189</v>
      </c>
      <c r="B107" s="104"/>
      <c r="C107" s="29" t="s">
        <v>78</v>
      </c>
      <c r="D107" s="30" t="s">
        <v>45</v>
      </c>
      <c r="E107" s="30" t="s">
        <v>144</v>
      </c>
      <c r="F107" s="30" t="s">
        <v>144</v>
      </c>
      <c r="G107" s="30" t="s">
        <v>144</v>
      </c>
      <c r="H107" s="69" t="s">
        <v>144</v>
      </c>
    </row>
    <row r="108" spans="1:8" ht="15">
      <c r="A108" s="109" t="s">
        <v>188</v>
      </c>
      <c r="B108" s="110"/>
      <c r="C108" s="29" t="s">
        <v>169</v>
      </c>
      <c r="D108" s="30"/>
      <c r="E108" s="48"/>
      <c r="F108" s="48"/>
      <c r="G108" s="40"/>
      <c r="H108" s="73"/>
    </row>
    <row r="109" spans="1:8" ht="9" customHeight="1">
      <c r="A109" s="107" t="s">
        <v>56</v>
      </c>
      <c r="B109" s="108"/>
      <c r="C109" s="32"/>
      <c r="D109" s="33"/>
      <c r="E109" s="34"/>
      <c r="F109" s="34"/>
      <c r="G109" s="33"/>
      <c r="H109" s="71"/>
    </row>
    <row r="110" spans="1:8" ht="15">
      <c r="A110" s="101" t="s">
        <v>191</v>
      </c>
      <c r="B110" s="102"/>
      <c r="C110" s="38" t="s">
        <v>193</v>
      </c>
      <c r="D110" s="30" t="s">
        <v>44</v>
      </c>
      <c r="E110" s="39" t="s">
        <v>144</v>
      </c>
      <c r="F110" s="39" t="s">
        <v>144</v>
      </c>
      <c r="G110" s="39" t="s">
        <v>144</v>
      </c>
      <c r="H110" s="69" t="s">
        <v>144</v>
      </c>
    </row>
    <row r="111" spans="1:8" ht="15">
      <c r="A111" s="103" t="s">
        <v>192</v>
      </c>
      <c r="B111" s="104"/>
      <c r="C111" s="29" t="s">
        <v>194</v>
      </c>
      <c r="D111" s="30" t="s">
        <v>46</v>
      </c>
      <c r="E111" s="48" t="s">
        <v>144</v>
      </c>
      <c r="F111" s="48" t="s">
        <v>144</v>
      </c>
      <c r="G111" s="48" t="s">
        <v>144</v>
      </c>
      <c r="H111" s="73" t="s">
        <v>144</v>
      </c>
    </row>
    <row r="112" spans="1:8" ht="15">
      <c r="A112" s="109" t="s">
        <v>115</v>
      </c>
      <c r="B112" s="110"/>
      <c r="C112" s="32" t="s">
        <v>79</v>
      </c>
      <c r="D112" s="36"/>
      <c r="E112" s="48" t="s">
        <v>144</v>
      </c>
      <c r="F112" s="48" t="s">
        <v>144</v>
      </c>
      <c r="G112" s="48" t="s">
        <v>144</v>
      </c>
      <c r="H112" s="73" t="s">
        <v>144</v>
      </c>
    </row>
    <row r="113" spans="1:8" ht="9" customHeight="1">
      <c r="A113" s="107" t="s">
        <v>56</v>
      </c>
      <c r="B113" s="108"/>
      <c r="C113" s="32"/>
      <c r="D113" s="33"/>
      <c r="E113" s="34"/>
      <c r="F113" s="34"/>
      <c r="G113" s="33"/>
      <c r="H113" s="71"/>
    </row>
    <row r="114" spans="1:8" ht="9.75" customHeight="1">
      <c r="A114" s="101" t="s">
        <v>116</v>
      </c>
      <c r="B114" s="102"/>
      <c r="C114" s="37" t="s">
        <v>80</v>
      </c>
      <c r="D114" s="30" t="s">
        <v>64</v>
      </c>
      <c r="E114" s="35" t="s">
        <v>144</v>
      </c>
      <c r="F114" s="35" t="s">
        <v>144</v>
      </c>
      <c r="G114" s="35" t="s">
        <v>144</v>
      </c>
      <c r="H114" s="70" t="s">
        <v>144</v>
      </c>
    </row>
    <row r="115" spans="1:8" ht="12" customHeight="1" thickBot="1">
      <c r="A115" s="103" t="s">
        <v>117</v>
      </c>
      <c r="B115" s="104"/>
      <c r="C115" s="45" t="s">
        <v>81</v>
      </c>
      <c r="D115" s="88" t="s">
        <v>65</v>
      </c>
      <c r="E115" s="52" t="s">
        <v>144</v>
      </c>
      <c r="F115" s="52" t="s">
        <v>144</v>
      </c>
      <c r="G115" s="52" t="s">
        <v>144</v>
      </c>
      <c r="H115" s="72" t="s">
        <v>144</v>
      </c>
    </row>
    <row r="116" spans="1:8" ht="15">
      <c r="A116" s="109" t="s">
        <v>100</v>
      </c>
      <c r="B116" s="110"/>
      <c r="C116" s="91" t="s">
        <v>97</v>
      </c>
      <c r="D116" s="92"/>
      <c r="E116" s="93" t="s">
        <v>144</v>
      </c>
      <c r="F116" s="93" t="s">
        <v>144</v>
      </c>
      <c r="G116" s="93" t="s">
        <v>144</v>
      </c>
      <c r="H116" s="94" t="s">
        <v>144</v>
      </c>
    </row>
    <row r="117" spans="1:8" ht="10.5" customHeight="1">
      <c r="A117" s="107" t="s">
        <v>56</v>
      </c>
      <c r="B117" s="108"/>
      <c r="C117" s="32"/>
      <c r="D117" s="33"/>
      <c r="E117" s="34"/>
      <c r="F117" s="34"/>
      <c r="G117" s="33"/>
      <c r="H117" s="71"/>
    </row>
    <row r="118" spans="1:8" ht="13.5" customHeight="1">
      <c r="A118" s="101" t="s">
        <v>118</v>
      </c>
      <c r="B118" s="102"/>
      <c r="C118" s="38" t="s">
        <v>98</v>
      </c>
      <c r="D118" s="30" t="s">
        <v>95</v>
      </c>
      <c r="E118" s="39" t="s">
        <v>144</v>
      </c>
      <c r="F118" s="39" t="s">
        <v>144</v>
      </c>
      <c r="G118" s="39" t="s">
        <v>144</v>
      </c>
      <c r="H118" s="69" t="s">
        <v>144</v>
      </c>
    </row>
    <row r="119" spans="1:8" ht="15">
      <c r="A119" s="107" t="s">
        <v>119</v>
      </c>
      <c r="B119" s="108"/>
      <c r="C119" s="32" t="s">
        <v>99</v>
      </c>
      <c r="D119" s="33" t="s">
        <v>96</v>
      </c>
      <c r="E119" s="34" t="s">
        <v>144</v>
      </c>
      <c r="F119" s="34" t="s">
        <v>144</v>
      </c>
      <c r="G119" s="34" t="s">
        <v>144</v>
      </c>
      <c r="H119" s="71" t="s">
        <v>144</v>
      </c>
    </row>
    <row r="120" spans="1:8" ht="15">
      <c r="A120" s="109" t="s">
        <v>132</v>
      </c>
      <c r="B120" s="110"/>
      <c r="C120" s="29" t="s">
        <v>82</v>
      </c>
      <c r="D120" s="40"/>
      <c r="E120" s="175">
        <v>0</v>
      </c>
      <c r="F120" s="175">
        <v>100683266.10000001</v>
      </c>
      <c r="G120" s="175">
        <v>43326.32</v>
      </c>
      <c r="H120" s="176">
        <f>SUM(E120:G120)</f>
        <v>100726592.42</v>
      </c>
    </row>
    <row r="121" spans="1:8" ht="10.5" customHeight="1">
      <c r="A121" s="107" t="s">
        <v>56</v>
      </c>
      <c r="B121" s="108"/>
      <c r="C121" s="32"/>
      <c r="D121" s="33"/>
      <c r="E121" s="26" t="s">
        <v>144</v>
      </c>
      <c r="F121" s="26" t="s">
        <v>144</v>
      </c>
      <c r="G121" s="26" t="s">
        <v>144</v>
      </c>
      <c r="H121" s="75" t="s">
        <v>144</v>
      </c>
    </row>
    <row r="122" spans="1:8" ht="12.75" customHeight="1">
      <c r="A122" s="112" t="s">
        <v>120</v>
      </c>
      <c r="B122" s="113"/>
      <c r="C122" s="37" t="s">
        <v>83</v>
      </c>
      <c r="D122" s="36" t="s">
        <v>48</v>
      </c>
      <c r="E122" s="182">
        <v>0</v>
      </c>
      <c r="F122" s="182">
        <v>155740444.27</v>
      </c>
      <c r="G122" s="182">
        <v>7029179.2700000005</v>
      </c>
      <c r="H122" s="183">
        <f>SUM(E122:G122)</f>
        <v>162769623.54000002</v>
      </c>
    </row>
    <row r="123" spans="1:8" ht="15">
      <c r="A123" s="107" t="s">
        <v>121</v>
      </c>
      <c r="B123" s="108"/>
      <c r="C123" s="32" t="s">
        <v>84</v>
      </c>
      <c r="D123" s="33" t="s">
        <v>47</v>
      </c>
      <c r="E123" s="180">
        <v>0</v>
      </c>
      <c r="F123" s="180">
        <v>55057178.17</v>
      </c>
      <c r="G123" s="180">
        <v>6985852.95</v>
      </c>
      <c r="H123" s="181">
        <f>SUM(E123:G123)</f>
        <v>62043031.120000005</v>
      </c>
    </row>
    <row r="124" spans="1:8" ht="15">
      <c r="A124" s="114" t="s">
        <v>250</v>
      </c>
      <c r="B124" s="115"/>
      <c r="C124" s="29" t="s">
        <v>41</v>
      </c>
      <c r="D124" s="40"/>
      <c r="E124" s="184">
        <v>0</v>
      </c>
      <c r="F124" s="184">
        <v>100781966.81</v>
      </c>
      <c r="G124" s="184">
        <v>0</v>
      </c>
      <c r="H124" s="176">
        <f>SUM(E124:G124)</f>
        <v>100781966.81</v>
      </c>
    </row>
    <row r="125" spans="1:8" ht="22.5" customHeight="1">
      <c r="A125" s="105" t="s">
        <v>178</v>
      </c>
      <c r="B125" s="106"/>
      <c r="C125" s="38" t="s">
        <v>43</v>
      </c>
      <c r="D125" s="30"/>
      <c r="E125" s="51" t="s">
        <v>144</v>
      </c>
      <c r="F125" s="51" t="s">
        <v>144</v>
      </c>
      <c r="G125" s="47" t="s">
        <v>144</v>
      </c>
      <c r="H125" s="74" t="s">
        <v>144</v>
      </c>
    </row>
    <row r="126" spans="1:8" ht="9.75" customHeight="1">
      <c r="A126" s="107" t="s">
        <v>56</v>
      </c>
      <c r="B126" s="108"/>
      <c r="C126" s="32"/>
      <c r="D126" s="33"/>
      <c r="E126" s="25"/>
      <c r="F126" s="25"/>
      <c r="G126" s="25"/>
      <c r="H126" s="75"/>
    </row>
    <row r="127" spans="1:8" ht="10.5" customHeight="1">
      <c r="A127" s="101" t="s">
        <v>179</v>
      </c>
      <c r="B127" s="102"/>
      <c r="C127" s="38" t="s">
        <v>85</v>
      </c>
      <c r="D127" s="30" t="s">
        <v>49</v>
      </c>
      <c r="E127" s="51" t="s">
        <v>144</v>
      </c>
      <c r="F127" s="51" t="s">
        <v>144</v>
      </c>
      <c r="G127" s="51" t="s">
        <v>144</v>
      </c>
      <c r="H127" s="74" t="s">
        <v>144</v>
      </c>
    </row>
    <row r="128" spans="1:8" ht="12" customHeight="1">
      <c r="A128" s="103" t="s">
        <v>180</v>
      </c>
      <c r="B128" s="104"/>
      <c r="C128" s="38" t="s">
        <v>86</v>
      </c>
      <c r="D128" s="30" t="s">
        <v>50</v>
      </c>
      <c r="E128" s="49" t="s">
        <v>144</v>
      </c>
      <c r="F128" s="49" t="s">
        <v>144</v>
      </c>
      <c r="G128" s="49" t="s">
        <v>144</v>
      </c>
      <c r="H128" s="76" t="s">
        <v>144</v>
      </c>
    </row>
    <row r="129" spans="1:8" ht="23.25" customHeight="1">
      <c r="A129" s="109" t="s">
        <v>181</v>
      </c>
      <c r="B129" s="110"/>
      <c r="C129" s="29" t="s">
        <v>44</v>
      </c>
      <c r="D129" s="30"/>
      <c r="E129" s="48" t="s">
        <v>144</v>
      </c>
      <c r="F129" s="48" t="s">
        <v>144</v>
      </c>
      <c r="G129" s="48" t="s">
        <v>144</v>
      </c>
      <c r="H129" s="73" t="s">
        <v>144</v>
      </c>
    </row>
    <row r="130" spans="1:8" ht="9.75" customHeight="1">
      <c r="A130" s="185" t="s">
        <v>56</v>
      </c>
      <c r="B130" s="186"/>
      <c r="C130" s="32"/>
      <c r="D130" s="33"/>
      <c r="E130" s="34"/>
      <c r="F130" s="34"/>
      <c r="G130" s="34"/>
      <c r="H130" s="71"/>
    </row>
    <row r="131" spans="1:8" ht="15">
      <c r="A131" s="101" t="s">
        <v>182</v>
      </c>
      <c r="B131" s="102"/>
      <c r="C131" s="38" t="s">
        <v>92</v>
      </c>
      <c r="D131" s="30" t="s">
        <v>106</v>
      </c>
      <c r="E131" s="39" t="s">
        <v>144</v>
      </c>
      <c r="F131" s="39" t="s">
        <v>144</v>
      </c>
      <c r="G131" s="39" t="s">
        <v>144</v>
      </c>
      <c r="H131" s="69" t="s">
        <v>144</v>
      </c>
    </row>
    <row r="132" spans="1:8" ht="15">
      <c r="A132" s="107" t="s">
        <v>183</v>
      </c>
      <c r="B132" s="108"/>
      <c r="C132" s="32" t="s">
        <v>93</v>
      </c>
      <c r="D132" s="33" t="s">
        <v>107</v>
      </c>
      <c r="E132" s="34" t="s">
        <v>144</v>
      </c>
      <c r="F132" s="34" t="s">
        <v>144</v>
      </c>
      <c r="G132" s="34" t="s">
        <v>144</v>
      </c>
      <c r="H132" s="71" t="s">
        <v>144</v>
      </c>
    </row>
    <row r="133" spans="1:8" ht="15">
      <c r="A133" s="109" t="s">
        <v>105</v>
      </c>
      <c r="B133" s="110"/>
      <c r="C133" s="29" t="s">
        <v>64</v>
      </c>
      <c r="D133" s="40"/>
      <c r="E133" s="143">
        <v>0</v>
      </c>
      <c r="F133" s="143">
        <v>-261</v>
      </c>
      <c r="G133" s="143">
        <v>0</v>
      </c>
      <c r="H133" s="144">
        <f>SUM(E133:G133)</f>
        <v>-261</v>
      </c>
    </row>
    <row r="134" spans="1:8" ht="9" customHeight="1">
      <c r="A134" s="107" t="s">
        <v>56</v>
      </c>
      <c r="B134" s="108"/>
      <c r="C134" s="32"/>
      <c r="D134" s="33"/>
      <c r="E134" s="33"/>
      <c r="F134" s="33"/>
      <c r="G134" s="33"/>
      <c r="H134" s="71"/>
    </row>
    <row r="135" spans="1:8" ht="10.5" customHeight="1">
      <c r="A135" s="112" t="s">
        <v>61</v>
      </c>
      <c r="B135" s="113"/>
      <c r="C135" s="37" t="s">
        <v>87</v>
      </c>
      <c r="D135" s="36" t="s">
        <v>51</v>
      </c>
      <c r="E135" s="154">
        <v>0</v>
      </c>
      <c r="F135" s="154">
        <v>58659751.39</v>
      </c>
      <c r="G135" s="154">
        <v>7049508.050000001</v>
      </c>
      <c r="H135" s="155">
        <f>SUM(E135:G135)</f>
        <v>65709259.44</v>
      </c>
    </row>
    <row r="136" spans="1:8" ht="12.75" customHeight="1">
      <c r="A136" s="107" t="s">
        <v>62</v>
      </c>
      <c r="B136" s="108"/>
      <c r="C136" s="32" t="s">
        <v>88</v>
      </c>
      <c r="D136" s="33" t="s">
        <v>52</v>
      </c>
      <c r="E136" s="160">
        <v>0</v>
      </c>
      <c r="F136" s="160">
        <v>58660012.39</v>
      </c>
      <c r="G136" s="160">
        <v>7049508.050000001</v>
      </c>
      <c r="H136" s="161">
        <f>SUM(E136:G136)</f>
        <v>65709520.44</v>
      </c>
    </row>
    <row r="137" spans="1:8" ht="15">
      <c r="A137" s="109" t="s">
        <v>251</v>
      </c>
      <c r="B137" s="104"/>
      <c r="C137" s="29" t="s">
        <v>95</v>
      </c>
      <c r="D137" s="40" t="s">
        <v>141</v>
      </c>
      <c r="E137" s="143">
        <v>0</v>
      </c>
      <c r="F137" s="143">
        <v>100670200</v>
      </c>
      <c r="G137" s="143">
        <v>0</v>
      </c>
      <c r="H137" s="144">
        <f>SUM(E137:G137)</f>
        <v>100670200</v>
      </c>
    </row>
    <row r="138" spans="1:8" ht="15.75" thickBot="1">
      <c r="A138" s="105" t="s">
        <v>175</v>
      </c>
      <c r="B138" s="106"/>
      <c r="C138" s="187" t="s">
        <v>48</v>
      </c>
      <c r="D138" s="88" t="s">
        <v>141</v>
      </c>
      <c r="E138" s="188">
        <v>0</v>
      </c>
      <c r="F138" s="188">
        <v>112027.81000000001</v>
      </c>
      <c r="G138" s="188">
        <v>0</v>
      </c>
      <c r="H138" s="189">
        <f>SUM(E138:G138)</f>
        <v>112027.81000000001</v>
      </c>
    </row>
    <row r="139" spans="1:8" ht="15">
      <c r="A139" s="31"/>
      <c r="B139" s="31"/>
      <c r="C139" s="68"/>
      <c r="D139" s="68"/>
      <c r="E139" s="68"/>
      <c r="F139" s="68"/>
      <c r="G139" s="68"/>
      <c r="H139" s="68"/>
    </row>
    <row r="140" spans="1:8" ht="15.75">
      <c r="A140" s="111" t="s">
        <v>262</v>
      </c>
      <c r="B140" s="111"/>
      <c r="C140" s="64" t="s">
        <v>263</v>
      </c>
      <c r="D140" s="64"/>
      <c r="E140" s="64"/>
      <c r="F140" s="64"/>
      <c r="G140" s="64"/>
      <c r="H140" s="57"/>
    </row>
    <row r="141" spans="1:8" ht="15.75">
      <c r="A141" s="54" t="s">
        <v>127</v>
      </c>
      <c r="B141" s="54"/>
      <c r="C141" s="54" t="s">
        <v>128</v>
      </c>
      <c r="D141" s="54"/>
      <c r="E141" s="55"/>
      <c r="F141" s="55"/>
      <c r="G141" s="56"/>
      <c r="H141" s="57"/>
    </row>
    <row r="142" spans="1:8" ht="15.75">
      <c r="A142" s="58" t="s">
        <v>134</v>
      </c>
      <c r="B142" s="58"/>
      <c r="C142" s="50"/>
      <c r="D142" s="59"/>
      <c r="E142" s="60"/>
      <c r="F142" s="60"/>
      <c r="G142" s="61"/>
      <c r="H142" s="61"/>
    </row>
    <row r="143" spans="1:8" ht="15.75">
      <c r="A143" s="62"/>
      <c r="B143" s="62"/>
      <c r="C143" s="50" t="s">
        <v>129</v>
      </c>
      <c r="D143" s="63"/>
      <c r="E143" s="64"/>
      <c r="F143" s="64"/>
      <c r="G143" s="57"/>
      <c r="H143" s="57"/>
    </row>
    <row r="144" spans="1:8" ht="15.75">
      <c r="A144" s="65" t="s">
        <v>152</v>
      </c>
      <c r="B144" s="65"/>
      <c r="C144" s="50"/>
      <c r="D144" s="50"/>
      <c r="E144" s="50"/>
      <c r="F144" s="64"/>
      <c r="G144" s="64"/>
      <c r="H144" s="57"/>
    </row>
    <row r="145" spans="1:8" ht="15.75">
      <c r="A145" s="50" t="s">
        <v>176</v>
      </c>
      <c r="B145" s="50"/>
      <c r="C145" s="50"/>
      <c r="D145" s="50"/>
      <c r="E145" s="66"/>
      <c r="F145" s="64"/>
      <c r="G145" s="64"/>
      <c r="H145" s="57"/>
    </row>
    <row r="146" spans="1:8" ht="15">
      <c r="A146" s="65" t="s">
        <v>153</v>
      </c>
      <c r="B146" s="65"/>
      <c r="C146" s="55"/>
      <c r="D146" s="55"/>
      <c r="E146" s="55"/>
      <c r="F146" s="55"/>
      <c r="G146" s="55"/>
      <c r="H146" s="55"/>
    </row>
    <row r="147" spans="1:8" ht="15">
      <c r="A147" s="53" t="s">
        <v>133</v>
      </c>
      <c r="B147" s="53"/>
      <c r="C147" s="55"/>
      <c r="D147" s="67"/>
      <c r="E147" s="68"/>
      <c r="F147" s="68"/>
      <c r="G147" s="68"/>
      <c r="H147" s="55"/>
    </row>
    <row r="148" spans="1:8" ht="15">
      <c r="A148" s="4"/>
      <c r="B148" s="4"/>
      <c r="C148" s="4"/>
      <c r="D148" s="4"/>
      <c r="E148" s="8"/>
      <c r="F148" s="8"/>
      <c r="G148" s="4"/>
      <c r="H148" s="4"/>
    </row>
    <row r="149" spans="1:8" ht="15">
      <c r="A149" s="4" t="s">
        <v>142</v>
      </c>
      <c r="B149" s="4"/>
      <c r="C149" s="4"/>
      <c r="D149" s="4"/>
      <c r="E149" s="13"/>
      <c r="F149" s="14"/>
      <c r="G149" s="14"/>
      <c r="H149" s="14"/>
    </row>
  </sheetData>
  <sheetProtection/>
  <mergeCells count="126">
    <mergeCell ref="A88:B88"/>
    <mergeCell ref="A67:B67"/>
    <mergeCell ref="A68:B68"/>
    <mergeCell ref="A69:B69"/>
    <mergeCell ref="A70:B70"/>
    <mergeCell ref="A76:B76"/>
    <mergeCell ref="A66:B66"/>
    <mergeCell ref="A63:B63"/>
    <mergeCell ref="A65:B65"/>
    <mergeCell ref="A56:B56"/>
    <mergeCell ref="A61:B61"/>
    <mergeCell ref="A62:B62"/>
    <mergeCell ref="A60:B60"/>
    <mergeCell ref="A57:B57"/>
    <mergeCell ref="A58:B58"/>
    <mergeCell ref="A35:B35"/>
    <mergeCell ref="A36:B36"/>
    <mergeCell ref="A31:B31"/>
    <mergeCell ref="A32:B32"/>
    <mergeCell ref="A13:B13"/>
    <mergeCell ref="A15:B15"/>
    <mergeCell ref="B8:F8"/>
    <mergeCell ref="A1:G1"/>
    <mergeCell ref="D13:D15"/>
    <mergeCell ref="A17:B17"/>
    <mergeCell ref="A16:B16"/>
    <mergeCell ref="A14:B14"/>
    <mergeCell ref="A37:B37"/>
    <mergeCell ref="A18:B18"/>
    <mergeCell ref="A21:B21"/>
    <mergeCell ref="A24:B24"/>
    <mergeCell ref="A26:B26"/>
    <mergeCell ref="A20:B20"/>
    <mergeCell ref="A38:B38"/>
    <mergeCell ref="A39:B39"/>
    <mergeCell ref="A33:B33"/>
    <mergeCell ref="A40:B40"/>
    <mergeCell ref="A34:B34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B52"/>
    <mergeCell ref="A51:B51"/>
    <mergeCell ref="A54:B54"/>
    <mergeCell ref="A55:B55"/>
    <mergeCell ref="A53:B53"/>
    <mergeCell ref="A59:B59"/>
    <mergeCell ref="A71:B71"/>
    <mergeCell ref="A72:B72"/>
    <mergeCell ref="A73:B73"/>
    <mergeCell ref="A74:B74"/>
    <mergeCell ref="A75:B75"/>
    <mergeCell ref="A93:B93"/>
    <mergeCell ref="A94:B94"/>
    <mergeCell ref="A77:B77"/>
    <mergeCell ref="A78:B78"/>
    <mergeCell ref="A79:B79"/>
    <mergeCell ref="A80:B80"/>
    <mergeCell ref="A81:B81"/>
    <mergeCell ref="A82:B82"/>
    <mergeCell ref="A89:B89"/>
    <mergeCell ref="A91:B91"/>
    <mergeCell ref="A92:B92"/>
    <mergeCell ref="A83:B83"/>
    <mergeCell ref="A84:B84"/>
    <mergeCell ref="A85:B85"/>
    <mergeCell ref="A87:B87"/>
    <mergeCell ref="A86:B86"/>
    <mergeCell ref="A107:B107"/>
    <mergeCell ref="A98:B98"/>
    <mergeCell ref="A99:B99"/>
    <mergeCell ref="A100:B100"/>
    <mergeCell ref="A101:B101"/>
    <mergeCell ref="A95:B95"/>
    <mergeCell ref="A96:B96"/>
    <mergeCell ref="A97:B97"/>
    <mergeCell ref="A106:B106"/>
    <mergeCell ref="A90:B90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19:B119"/>
    <mergeCell ref="A124:B124"/>
    <mergeCell ref="A125:B125"/>
    <mergeCell ref="A126:B126"/>
    <mergeCell ref="A127:B127"/>
    <mergeCell ref="A128:B128"/>
    <mergeCell ref="A129:B129"/>
    <mergeCell ref="A140:B140"/>
    <mergeCell ref="A136:B136"/>
    <mergeCell ref="A130:B130"/>
    <mergeCell ref="A131:B131"/>
    <mergeCell ref="A132:B132"/>
    <mergeCell ref="A133:B133"/>
    <mergeCell ref="A134:B134"/>
    <mergeCell ref="A135:B135"/>
    <mergeCell ref="A137:B137"/>
    <mergeCell ref="A138:B138"/>
    <mergeCell ref="A108:B108"/>
    <mergeCell ref="A23:B23"/>
    <mergeCell ref="A27:B27"/>
    <mergeCell ref="A28:B28"/>
    <mergeCell ref="A29:B29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differentFirst="1">
    <oddHeader>&amp;R&amp;"Times New Roman,обычный"&amp;9форма 0503721 с.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Аюдар Info</dc:creator>
  <cp:keywords/>
  <dc:description/>
  <cp:lastModifiedBy>ServerBuh</cp:lastModifiedBy>
  <cp:lastPrinted>2019-10-21T06:59:19Z</cp:lastPrinted>
  <dcterms:created xsi:type="dcterms:W3CDTF">1999-06-18T11:49:53Z</dcterms:created>
  <dcterms:modified xsi:type="dcterms:W3CDTF">2022-01-14T14:22:07Z</dcterms:modified>
  <cp:category/>
  <cp:version/>
  <cp:contentType/>
  <cp:contentStatus/>
</cp:coreProperties>
</file>